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Accountability Data\July 2018 Accountability Report\Data Table\"/>
    </mc:Choice>
  </mc:AlternateContent>
  <bookViews>
    <workbookView xWindow="3300" yWindow="615" windowWidth="20325" windowHeight="10530" tabRatio="782"/>
  </bookViews>
  <sheets>
    <sheet name="Chapter 12" sheetId="19" r:id="rId1"/>
    <sheet name="12.1.1" sheetId="24" r:id="rId2"/>
    <sheet name="12.1.2" sheetId="25" r:id="rId3"/>
    <sheet name="12.1.3" sheetId="26" r:id="rId4"/>
    <sheet name="12.1.4" sheetId="27" r:id="rId5"/>
    <sheet name="12.1.5" sheetId="28" r:id="rId6"/>
    <sheet name="12.2.1" sheetId="31" r:id="rId7"/>
    <sheet name="12.2.2" sheetId="30" r:id="rId8"/>
    <sheet name="12.2.3" sheetId="32" r:id="rId9"/>
    <sheet name="12.2.4" sheetId="33" r:id="rId10"/>
  </sheets>
  <definedNames>
    <definedName name="_xlnm._FilterDatabase" localSheetId="6" hidden="1">'12.2.1'!$A$1:$S$1</definedName>
    <definedName name="_ftn1" localSheetId="5">'12.1.5'!$A$58</definedName>
    <definedName name="_ftnref1" localSheetId="5">'12.1.5'!$A$56</definedName>
    <definedName name="_Ref292800561" localSheetId="5">'12.1.5'!$A$56</definedName>
    <definedName name="hsgpadata">#REF!</definedName>
    <definedName name="transferdata">#REF!</definedName>
  </definedNames>
  <calcPr calcId="162913"/>
</workbook>
</file>

<file path=xl/calcChain.xml><?xml version="1.0" encoding="utf-8"?>
<calcChain xmlns="http://schemas.openxmlformats.org/spreadsheetml/2006/main">
  <c r="F8" i="28" l="1"/>
  <c r="E8" i="28"/>
  <c r="D8" i="28"/>
  <c r="C8" i="28"/>
  <c r="B8" i="28"/>
  <c r="R8" i="25" l="1"/>
  <c r="Q8" i="25"/>
  <c r="P8" i="25"/>
  <c r="O8" i="25"/>
  <c r="N8" i="25"/>
  <c r="M8" i="25"/>
  <c r="L8" i="25"/>
  <c r="K8" i="25"/>
  <c r="J8" i="25"/>
  <c r="I8" i="25"/>
  <c r="H8" i="25"/>
  <c r="G8" i="25"/>
  <c r="F8" i="25"/>
  <c r="E8" i="25"/>
  <c r="D8" i="25"/>
  <c r="C8" i="25"/>
  <c r="B8" i="25"/>
</calcChain>
</file>

<file path=xl/comments1.xml><?xml version="1.0" encoding="utf-8"?>
<comments xmlns="http://schemas.openxmlformats.org/spreadsheetml/2006/main">
  <authors>
    <author>jmarinas</author>
  </authors>
  <commentList>
    <comment ref="A53" authorId="0" shapeId="0">
      <text>
        <r>
          <rPr>
            <b/>
            <sz val="9"/>
            <color indexed="81"/>
            <rFont val="Tahoma"/>
            <family val="2"/>
          </rPr>
          <t>jmarinas:</t>
        </r>
        <r>
          <rPr>
            <sz val="9"/>
            <color indexed="81"/>
            <rFont val="Tahoma"/>
            <family val="2"/>
          </rPr>
          <t xml:space="preserve">
Estimate</t>
        </r>
      </text>
    </comment>
  </commentList>
</comments>
</file>

<file path=xl/sharedStrings.xml><?xml version="1.0" encoding="utf-8"?>
<sst xmlns="http://schemas.openxmlformats.org/spreadsheetml/2006/main" count="702" uniqueCount="226">
  <si>
    <t>07-08</t>
  </si>
  <si>
    <t>08-09</t>
  </si>
  <si>
    <t>09-10</t>
  </si>
  <si>
    <t>10-11</t>
  </si>
  <si>
    <t>11-12</t>
  </si>
  <si>
    <t>12-13</t>
  </si>
  <si>
    <t>13-14</t>
  </si>
  <si>
    <t>14-15</t>
  </si>
  <si>
    <t>Click on an indicator link or its associated tab below to see the table, source and notes.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</si>
  <si>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</si>
  <si>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</si>
  <si>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</si>
  <si>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</si>
  <si>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</si>
  <si>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</si>
  <si>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</si>
  <si>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</si>
  <si>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</si>
  <si>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</si>
  <si>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</si>
  <si>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</si>
  <si>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</si>
  <si>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Total</t>
  </si>
  <si>
    <t>Medical centers</t>
  </si>
  <si>
    <t>Grants and contracts</t>
  </si>
  <si>
    <t>Student tuition and fees</t>
  </si>
  <si>
    <t>State educational appropriations</t>
  </si>
  <si>
    <t>Educational activities</t>
  </si>
  <si>
    <t>Other</t>
  </si>
  <si>
    <t>Auxiliary enterprises</t>
  </si>
  <si>
    <t>Private gifts</t>
  </si>
  <si>
    <t>State financing appropriations</t>
  </si>
  <si>
    <t>Department support</t>
  </si>
  <si>
    <t>Instruction</t>
  </si>
  <si>
    <t>Other purposes</t>
  </si>
  <si>
    <t>Research</t>
  </si>
  <si>
    <t>Student support</t>
  </si>
  <si>
    <t>Unrestricted</t>
  </si>
  <si>
    <t>TOTAL</t>
  </si>
  <si>
    <t>Capital improvement</t>
  </si>
  <si>
    <t>2000-01</t>
  </si>
  <si>
    <t>2001-02</t>
  </si>
  <si>
    <t>1990-91</t>
  </si>
  <si>
    <t>1995-96</t>
  </si>
  <si>
    <t>2015-16</t>
  </si>
  <si>
    <t>Source: UC Budget Office</t>
  </si>
  <si>
    <t>Source / Function</t>
  </si>
  <si>
    <t>Student financial aid</t>
  </si>
  <si>
    <t>Employee Benefits</t>
  </si>
  <si>
    <t>Salaries and Wages</t>
  </si>
  <si>
    <t>Scholarships and Fellowships</t>
  </si>
  <si>
    <t>Supplies and Materials</t>
  </si>
  <si>
    <t>Utilities</t>
  </si>
  <si>
    <t>15-16</t>
  </si>
  <si>
    <t>2016-17</t>
  </si>
  <si>
    <t>Academic support</t>
  </si>
  <si>
    <t>Institutional support</t>
  </si>
  <si>
    <t>Public service</t>
  </si>
  <si>
    <t>Student services</t>
  </si>
  <si>
    <t>12.1.1 Revenues by source, Universitywide, 2000–01 to 2016–17</t>
  </si>
  <si>
    <t>12.1.2 Per-student average inflation-adjusted core revenues, Universitywide, 2000-01 to 2016–17</t>
  </si>
  <si>
    <t>Chapter 12. Institutional Performance</t>
  </si>
  <si>
    <t>12.1 FINANCES</t>
  </si>
  <si>
    <t>12.1.3 Current giving by purpose, Universitywide, 2000–01 to 2016–17</t>
  </si>
  <si>
    <t>12.1.4 Expenditures by function and type, Universitywide, 2000–01 to 2016–17</t>
  </si>
  <si>
    <t>12.1.5 Average general campus core fund expenditures for instruction per student, 1990–91 to 2016–17</t>
  </si>
  <si>
    <t>12.2 CAPITAL PROJECTS</t>
  </si>
  <si>
    <t>12.2.1 Sources of capital project funding by year of approval, Universitywide, 2007–08 to 2016–17</t>
  </si>
  <si>
    <t>12.2.2 Sources of capital spending detail, Universitywide, Project budgets approved in 2016–17</t>
  </si>
  <si>
    <t>12.2.3 Types of capital projects, based on budgets approved by year, Universitywide, 2011–12 to 2016–17</t>
  </si>
  <si>
    <t>12.3 SUSTAINABILITY</t>
  </si>
  <si>
    <t>Type</t>
  </si>
  <si>
    <t>16-17</t>
  </si>
  <si>
    <t>% of Total Dollars along Source / Function, Type</t>
  </si>
  <si>
    <t>Dollars</t>
  </si>
  <si>
    <t>$4.2B</t>
  </si>
  <si>
    <t>$4.3B</t>
  </si>
  <si>
    <t>$4.7B</t>
  </si>
  <si>
    <t>$4.9B</t>
  </si>
  <si>
    <t>$5.2B</t>
  </si>
  <si>
    <t>$5.3B</t>
  </si>
  <si>
    <t>$5.5B</t>
  </si>
  <si>
    <t>$5.8B</t>
  </si>
  <si>
    <t>$6.2B</t>
  </si>
  <si>
    <t>$6.7B</t>
  </si>
  <si>
    <t>$7.4B</t>
  </si>
  <si>
    <t>$7.9B</t>
  </si>
  <si>
    <t>$8.8B</t>
  </si>
  <si>
    <t>$9.8B</t>
  </si>
  <si>
    <t>$10.5B</t>
  </si>
  <si>
    <t>$11.3B</t>
  </si>
  <si>
    <t>$1.1B</t>
  </si>
  <si>
    <t>$1.0B</t>
  </si>
  <si>
    <t>$0.9B</t>
  </si>
  <si>
    <t>$1.2B</t>
  </si>
  <si>
    <t>$1.3B</t>
  </si>
  <si>
    <t>$1.4B</t>
  </si>
  <si>
    <t>$4.5B</t>
  </si>
  <si>
    <t>$5.1B</t>
  </si>
  <si>
    <t>$6.0B</t>
  </si>
  <si>
    <t>$6.3B</t>
  </si>
  <si>
    <t>$5.9B</t>
  </si>
  <si>
    <t>$1.5B</t>
  </si>
  <si>
    <t>$1.6B</t>
  </si>
  <si>
    <t>$1.7B</t>
  </si>
  <si>
    <t>$1.8B</t>
  </si>
  <si>
    <t>$2.1B</t>
  </si>
  <si>
    <t>$2.2B</t>
  </si>
  <si>
    <t>$2.3B</t>
  </si>
  <si>
    <t>$2.5B</t>
  </si>
  <si>
    <t>$2.8B</t>
  </si>
  <si>
    <t>$3.0B</t>
  </si>
  <si>
    <t>$3.3B</t>
  </si>
  <si>
    <t>$0.8B</t>
  </si>
  <si>
    <t>$0.5B</t>
  </si>
  <si>
    <t>$0.7B</t>
  </si>
  <si>
    <t>$2.0B</t>
  </si>
  <si>
    <t>$2.4B</t>
  </si>
  <si>
    <t>$2.7B</t>
  </si>
  <si>
    <t>$3.2B</t>
  </si>
  <si>
    <t>$3.5B</t>
  </si>
  <si>
    <t>$3.6B</t>
  </si>
  <si>
    <t>$3.8B</t>
  </si>
  <si>
    <t>$3.9B</t>
  </si>
  <si>
    <t>$0.2B</t>
  </si>
  <si>
    <t>$0.1B</t>
  </si>
  <si>
    <t>$0.0B</t>
  </si>
  <si>
    <t>$4.0B</t>
  </si>
  <si>
    <t>$3.4B</t>
  </si>
  <si>
    <t>$2.9B</t>
  </si>
  <si>
    <t>$3.1B</t>
  </si>
  <si>
    <t>$18.3B</t>
  </si>
  <si>
    <t>$18.5B</t>
  </si>
  <si>
    <t>$19.2B</t>
  </si>
  <si>
    <t>$19.6B</t>
  </si>
  <si>
    <t>$19.9B</t>
  </si>
  <si>
    <t>$20.6B</t>
  </si>
  <si>
    <t>$21.1B</t>
  </si>
  <si>
    <t>$22.1B</t>
  </si>
  <si>
    <t>$21.6B</t>
  </si>
  <si>
    <t>$23.8B</t>
  </si>
  <si>
    <t>$25.5B</t>
  </si>
  <si>
    <t>$25.1B</t>
  </si>
  <si>
    <t>$25.7B</t>
  </si>
  <si>
    <t>$27.2B</t>
  </si>
  <si>
    <t>$29.0B</t>
  </si>
  <si>
    <t>$30.6B</t>
  </si>
  <si>
    <t>$32.3B</t>
  </si>
  <si>
    <t>PRORATED TOTALS - PER STUDENT</t>
  </si>
  <si>
    <t>State General Funds</t>
  </si>
  <si>
    <t>Student Tuition and Fees</t>
  </si>
  <si>
    <t>UC General Funds</t>
  </si>
  <si>
    <t>$4.6B</t>
  </si>
  <si>
    <t>$5.0B</t>
  </si>
  <si>
    <t>$5.6B</t>
  </si>
  <si>
    <t>$6.6B</t>
  </si>
  <si>
    <t>$6.8B</t>
  </si>
  <si>
    <t>$7.6B</t>
  </si>
  <si>
    <t>$7.7B</t>
  </si>
  <si>
    <t>$8.4B</t>
  </si>
  <si>
    <t>$10.2B</t>
  </si>
  <si>
    <t>$2.6B</t>
  </si>
  <si>
    <t>$0.4B</t>
  </si>
  <si>
    <t>$0.6B</t>
  </si>
  <si>
    <t>$1.9B</t>
  </si>
  <si>
    <t>$3.7B</t>
  </si>
  <si>
    <t>$4.1B</t>
  </si>
  <si>
    <t>$4.8B</t>
  </si>
  <si>
    <t>$5.7B</t>
  </si>
  <si>
    <t>$6.4B</t>
  </si>
  <si>
    <t>$7.0B</t>
  </si>
  <si>
    <t>$4.4B</t>
  </si>
  <si>
    <t>Depreciation &amp; Interest</t>
  </si>
  <si>
    <t>$0.3B</t>
  </si>
  <si>
    <t>$8.9B</t>
  </si>
  <si>
    <t>$9.2B</t>
  </si>
  <si>
    <t>$9.5B</t>
  </si>
  <si>
    <t>$9.6B</t>
  </si>
  <si>
    <t>$9.7B</t>
  </si>
  <si>
    <t>$9.9B</t>
  </si>
  <si>
    <t>$10.4B</t>
  </si>
  <si>
    <t>$11.0B</t>
  </si>
  <si>
    <t>$11.1B</t>
  </si>
  <si>
    <t>$11.2B</t>
  </si>
  <si>
    <t>$11.5B</t>
  </si>
  <si>
    <t>$12.0B</t>
  </si>
  <si>
    <t>$12.2B</t>
  </si>
  <si>
    <t>$12.9B</t>
  </si>
  <si>
    <t>$13.5B</t>
  </si>
  <si>
    <t>$14.3B</t>
  </si>
  <si>
    <t>$15.2B</t>
  </si>
  <si>
    <t>Function</t>
  </si>
  <si>
    <t>Tuition/Fees</t>
  </si>
  <si>
    <t>Tuition/Fees paid by Cal Grants</t>
  </si>
  <si>
    <t>Source: UCOP Institutional Advancement</t>
  </si>
  <si>
    <t>Source: UCOP Revenue and Expenses Trends</t>
  </si>
  <si>
    <t>Public-Private Partnership</t>
  </si>
  <si>
    <t xml:space="preserve"> State funds for capital </t>
  </si>
  <si>
    <t xml:space="preserve"> Existing state fund support </t>
  </si>
  <si>
    <t xml:space="preserve"> Non-state funds </t>
  </si>
  <si>
    <t xml:space="preserve"> Public-Private Partnership </t>
  </si>
  <si>
    <t xml:space="preserve">                                    -  </t>
  </si>
  <si>
    <t>FY</t>
  </si>
  <si>
    <t>External Finance (state)</t>
  </si>
  <si>
    <t>External Finance (non-state)</t>
  </si>
  <si>
    <t>Gift Funds</t>
  </si>
  <si>
    <t>Campus Funds</t>
  </si>
  <si>
    <t>Auxiliary &amp; Hospital Reserves, Fees</t>
  </si>
  <si>
    <t>(thousands)</t>
  </si>
  <si>
    <t>Enrollment needs</t>
  </si>
  <si>
    <t>Program improvements</t>
  </si>
  <si>
    <t>Renewal &amp; modernization</t>
  </si>
  <si>
    <t>Seismic &amp; life safety</t>
  </si>
  <si>
    <t>(billions)</t>
  </si>
  <si>
    <t>ASF in 2007</t>
  </si>
  <si>
    <t>Growth in ASF, 2007-2017</t>
  </si>
  <si>
    <t xml:space="preserve">Office </t>
  </si>
  <si>
    <t>Residential</t>
  </si>
  <si>
    <t>Hospital</t>
  </si>
  <si>
    <t>Food &amp; recreation</t>
  </si>
  <si>
    <t>Study &amp; library</t>
  </si>
  <si>
    <t>Shops &amp; storage</t>
  </si>
  <si>
    <t>Athletics &amp; special use</t>
  </si>
  <si>
    <t>Instruction &amp; research</t>
  </si>
  <si>
    <t>12.2.4 Assignable square footage (ASF), Universitywide, 2007–2017</t>
  </si>
  <si>
    <t>For data related to 12.3.1, 12.3.2, and 12.3.3 please contact Matthew St. Clair (Matthew.StClair@ucop.edu)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</si>
</sst>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;\(&quot;$&quot;#,##0\)"/>
    <numFmt numFmtId="166" formatCode="_(* #,##0_);_(* \(#,##0\);_(* &quot;-&quot;??_);_(@_)"/>
    <numFmt numFmtId="167" formatCode="&quot;$&quot;#,##0,,_);\(&quot;$&quot;#,##0,,\)"/>
    <numFmt numFmtId="168" formatCode="General_)"/>
    <numFmt numFmtId="169" formatCode="&quot;[&quot;&quot;$&quot;#,##0&quot;]&quot;"/>
    <numFmt numFmtId="170" formatCode="_(* #,##0.000_);_(* \(#,##0.000\);_(* &quot;-&quot;??_);_(@_)"/>
    <numFmt numFmtId="171" formatCode="0.000000"/>
    <numFmt numFmtId="172" formatCode="##,##0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1B1B1B"/>
      <name val="Calibri"/>
      <family val="2"/>
      <scheme val="minor"/>
    </font>
    <font>
      <b/>
      <sz val="11"/>
      <color rgb="FF1B1B1B"/>
      <name val="Calibri"/>
      <family val="2"/>
      <scheme val="minor"/>
    </font>
    <font>
      <b/>
      <sz val="11"/>
      <color rgb="FF262626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Minion"/>
      <family val="2"/>
    </font>
    <font>
      <u/>
      <sz val="8.25"/>
      <color theme="10"/>
      <name val="Minion"/>
      <family val="2"/>
    </font>
    <font>
      <sz val="10"/>
      <color theme="1"/>
      <name val="Tahoma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indexed="8"/>
      <name val="Helv"/>
    </font>
    <font>
      <sz val="8"/>
      <name val="Helv"/>
    </font>
    <font>
      <i/>
      <sz val="7"/>
      <name val="Tms Rmn"/>
    </font>
    <font>
      <sz val="9"/>
      <name val="Arial"/>
      <family val="2"/>
    </font>
    <font>
      <b/>
      <sz val="10"/>
      <name val="MS Sans Serif"/>
      <family val="2"/>
    </font>
    <font>
      <sz val="10"/>
      <color indexed="10"/>
      <name val="Arial"/>
      <family val="2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2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 horizontal="left" wrapText="1"/>
    </xf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168" fontId="22" fillId="2" borderId="1" applyBorder="0" applyAlignment="0">
      <alignment horizontal="left"/>
    </xf>
    <xf numFmtId="37" fontId="23" fillId="0" borderId="0"/>
    <xf numFmtId="168" fontId="24" fillId="0" borderId="0">
      <alignment horizontal="left"/>
    </xf>
    <xf numFmtId="169" fontId="25" fillId="0" borderId="0" applyFont="0" applyFill="0" applyBorder="0" applyAlignment="0" applyProtection="0">
      <alignment horizontal="right" vertical="top"/>
    </xf>
    <xf numFmtId="10" fontId="26" fillId="2" borderId="2"/>
    <xf numFmtId="37" fontId="27" fillId="0" borderId="0" applyNumberFormat="0" applyFill="0" applyBorder="0" applyAlignment="0" applyProtection="0"/>
    <xf numFmtId="44" fontId="17" fillId="0" borderId="0" applyFont="0" applyFill="0" applyBorder="0" applyAlignment="0" applyProtection="0"/>
  </cellStyleXfs>
  <cellXfs count="101">
    <xf numFmtId="0" fontId="0" fillId="0" borderId="0" xfId="0"/>
    <xf numFmtId="0" fontId="5" fillId="0" borderId="0" xfId="0" applyFont="1" applyFill="1" applyBorder="1"/>
    <xf numFmtId="166" fontId="5" fillId="0" borderId="0" xfId="9" applyNumberFormat="1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5" fillId="0" borderId="0" xfId="2" quotePrefix="1" applyFont="1" applyFill="1" applyBorder="1" applyAlignment="1">
      <alignment horizontal="center"/>
    </xf>
    <xf numFmtId="0" fontId="5" fillId="0" borderId="0" xfId="0" applyFont="1"/>
    <xf numFmtId="0" fontId="6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6" fontId="5" fillId="0" borderId="0" xfId="0" applyNumberFormat="1" applyFont="1"/>
    <xf numFmtId="0" fontId="5" fillId="0" borderId="0" xfId="0" quotePrefix="1" applyFont="1" applyAlignment="1">
      <alignment horizontal="left"/>
    </xf>
    <xf numFmtId="0" fontId="5" fillId="0" borderId="0" xfId="0" quotePrefix="1" applyFont="1" applyAlignment="1">
      <alignment horizontal="center"/>
    </xf>
    <xf numFmtId="165" fontId="5" fillId="0" borderId="0" xfId="0" applyNumberFormat="1" applyFont="1" applyAlignment="1">
      <alignment vertical="center"/>
    </xf>
    <xf numFmtId="164" fontId="5" fillId="0" borderId="0" xfId="0" applyNumberFormat="1" applyFont="1"/>
    <xf numFmtId="164" fontId="5" fillId="0" borderId="0" xfId="0" applyNumberFormat="1" applyFont="1" applyFill="1" applyBorder="1"/>
    <xf numFmtId="164" fontId="5" fillId="0" borderId="0" xfId="8" applyNumberFormat="1" applyFont="1" applyFill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/>
    <xf numFmtId="0" fontId="5" fillId="0" borderId="0" xfId="0" applyFont="1" applyAlignment="1">
      <alignment vertical="center"/>
    </xf>
    <xf numFmtId="0" fontId="5" fillId="0" borderId="0" xfId="0" quotePrefix="1" applyFont="1" applyAlignment="1">
      <alignment horizontal="left" vertical="top"/>
    </xf>
    <xf numFmtId="164" fontId="0" fillId="0" borderId="0" xfId="0" applyNumberFormat="1"/>
    <xf numFmtId="0" fontId="5" fillId="0" borderId="0" xfId="8" applyNumberFormat="1" applyFont="1" applyFill="1" applyBorder="1"/>
    <xf numFmtId="9" fontId="5" fillId="0" borderId="0" xfId="0" applyNumberFormat="1" applyFont="1" applyFill="1" applyBorder="1"/>
    <xf numFmtId="9" fontId="5" fillId="0" borderId="0" xfId="0" applyNumberFormat="1" applyFont="1"/>
    <xf numFmtId="0" fontId="5" fillId="0" borderId="0" xfId="0" applyFont="1" applyFill="1" applyBorder="1" applyAlignment="1"/>
    <xf numFmtId="0" fontId="5" fillId="0" borderId="0" xfId="0" quotePrefix="1" applyFont="1" applyFill="1" applyBorder="1" applyAlignment="1"/>
    <xf numFmtId="0" fontId="6" fillId="0" borderId="0" xfId="0" applyFont="1" applyFill="1" applyBorder="1" applyAlignment="1"/>
    <xf numFmtId="10" fontId="5" fillId="0" borderId="0" xfId="0" applyNumberFormat="1" applyFont="1"/>
    <xf numFmtId="0" fontId="6" fillId="0" borderId="0" xfId="0" applyFont="1" applyFill="1" applyBorder="1"/>
    <xf numFmtId="0" fontId="6" fillId="0" borderId="0" xfId="0" applyFont="1"/>
    <xf numFmtId="0" fontId="6" fillId="0" borderId="0" xfId="8" applyNumberFormat="1" applyFont="1" applyFill="1" applyBorder="1"/>
    <xf numFmtId="164" fontId="6" fillId="0" borderId="0" xfId="8" applyNumberFormat="1" applyFont="1" applyFill="1" applyBorder="1"/>
    <xf numFmtId="164" fontId="6" fillId="0" borderId="0" xfId="0" applyNumberFormat="1" applyFont="1"/>
    <xf numFmtId="164" fontId="6" fillId="0" borderId="0" xfId="0" applyNumberFormat="1" applyFont="1" applyFill="1" applyBorder="1"/>
    <xf numFmtId="10" fontId="5" fillId="0" borderId="0" xfId="6" applyNumberFormat="1" applyFont="1"/>
    <xf numFmtId="0" fontId="0" fillId="0" borderId="0" xfId="0" applyFont="1"/>
    <xf numFmtId="0" fontId="0" fillId="0" borderId="0" xfId="0" applyNumberFormat="1" applyFont="1"/>
    <xf numFmtId="3" fontId="11" fillId="0" borderId="0" xfId="0" applyNumberFormat="1" applyFont="1" applyAlignment="1">
      <alignment vertical="center"/>
    </xf>
    <xf numFmtId="0" fontId="12" fillId="0" borderId="0" xfId="0" quotePrefix="1" applyFont="1" applyAlignment="1">
      <alignment horizontal="center" wrapText="1"/>
    </xf>
    <xf numFmtId="0" fontId="12" fillId="0" borderId="0" xfId="0" quotePrefix="1" applyFont="1" applyAlignment="1">
      <alignment horizontal="left" vertical="top"/>
    </xf>
    <xf numFmtId="3" fontId="12" fillId="0" borderId="0" xfId="0" applyNumberFormat="1" applyFont="1" applyAlignment="1">
      <alignment vertical="center"/>
    </xf>
    <xf numFmtId="0" fontId="15" fillId="0" borderId="0" xfId="0" applyFont="1" applyFill="1"/>
    <xf numFmtId="166" fontId="15" fillId="0" borderId="0" xfId="12" applyNumberFormat="1" applyFont="1" applyFill="1" applyAlignment="1">
      <alignment horizontal="right"/>
    </xf>
    <xf numFmtId="0" fontId="16" fillId="0" borderId="0" xfId="0" applyFont="1" applyFill="1"/>
    <xf numFmtId="167" fontId="16" fillId="0" borderId="0" xfId="0" applyNumberFormat="1" applyFont="1" applyFill="1"/>
    <xf numFmtId="0" fontId="5" fillId="0" borderId="0" xfId="0" applyFont="1" applyFill="1"/>
    <xf numFmtId="167" fontId="6" fillId="0" borderId="0" xfId="0" applyNumberFormat="1" applyFont="1" applyFill="1"/>
    <xf numFmtId="0" fontId="13" fillId="0" borderId="0" xfId="0" applyFont="1"/>
    <xf numFmtId="9" fontId="6" fillId="0" borderId="0" xfId="0" applyNumberFormat="1" applyFont="1"/>
    <xf numFmtId="0" fontId="8" fillId="0" borderId="0" xfId="0" applyFont="1"/>
    <xf numFmtId="164" fontId="8" fillId="0" borderId="0" xfId="0" applyNumberFormat="1" applyFont="1"/>
    <xf numFmtId="166" fontId="5" fillId="0" borderId="0" xfId="9" applyNumberFormat="1" applyFont="1" applyFill="1" applyBorder="1" applyAlignment="1">
      <alignment horizontal="left"/>
    </xf>
    <xf numFmtId="3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3" fontId="0" fillId="0" borderId="0" xfId="0" applyNumberFormat="1" applyFont="1" applyAlignment="1">
      <alignment horizontal="center" vertical="top"/>
    </xf>
    <xf numFmtId="0" fontId="5" fillId="0" borderId="0" xfId="0" quotePrefix="1" applyFont="1" applyAlignment="1">
      <alignment horizontal="center" vertical="top"/>
    </xf>
    <xf numFmtId="3" fontId="5" fillId="0" borderId="0" xfId="0" quotePrefix="1" applyNumberFormat="1" applyFont="1" applyAlignment="1">
      <alignment horizontal="center" vertical="top"/>
    </xf>
    <xf numFmtId="0" fontId="0" fillId="0" borderId="0" xfId="0" applyNumberFormat="1" applyFont="1" applyAlignment="1">
      <alignment horizontal="center" vertical="top"/>
    </xf>
    <xf numFmtId="49" fontId="0" fillId="0" borderId="0" xfId="0" applyNumberFormat="1" applyFont="1" applyAlignment="1"/>
    <xf numFmtId="49" fontId="5" fillId="0" borderId="0" xfId="0" applyNumberFormat="1" applyFont="1" applyAlignment="1"/>
    <xf numFmtId="0" fontId="6" fillId="0" borderId="0" xfId="0" quotePrefix="1" applyFont="1" applyAlignment="1">
      <alignment horizontal="center" vertical="top" wrapText="1"/>
    </xf>
    <xf numFmtId="0" fontId="8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3" fontId="8" fillId="0" borderId="0" xfId="0" applyNumberFormat="1" applyFont="1" applyAlignment="1">
      <alignment horizontal="center" vertical="top"/>
    </xf>
    <xf numFmtId="3" fontId="6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49" fontId="14" fillId="0" borderId="0" xfId="14" quotePrefix="1" applyNumberFormat="1" applyFont="1" applyFill="1" applyBorder="1" applyAlignment="1">
      <alignment horizontal="left"/>
    </xf>
    <xf numFmtId="170" fontId="14" fillId="0" borderId="0" xfId="14" applyNumberFormat="1" applyFont="1" applyFill="1" applyBorder="1"/>
    <xf numFmtId="170" fontId="16" fillId="0" borderId="0" xfId="13" applyNumberFormat="1" applyFont="1" applyFill="1" applyBorder="1"/>
    <xf numFmtId="2" fontId="14" fillId="0" borderId="0" xfId="14" quotePrefix="1" applyNumberFormat="1" applyFont="1" applyFill="1" applyBorder="1" applyAlignment="1">
      <alignment horizontal="left"/>
    </xf>
    <xf numFmtId="10" fontId="28" fillId="0" borderId="0" xfId="15" applyNumberFormat="1" applyFont="1"/>
    <xf numFmtId="171" fontId="30" fillId="0" borderId="0" xfId="13" applyNumberFormat="1" applyFont="1" applyFill="1" applyBorder="1"/>
    <xf numFmtId="170" fontId="14" fillId="0" borderId="0" xfId="13" applyNumberFormat="1" applyFont="1" applyFill="1" applyBorder="1"/>
    <xf numFmtId="171" fontId="8" fillId="0" borderId="0" xfId="13" applyNumberFormat="1" applyFont="1" applyFill="1" applyBorder="1" applyAlignment="1">
      <alignment vertical="top" wrapText="1"/>
    </xf>
    <xf numFmtId="166" fontId="21" fillId="0" borderId="0" xfId="14" applyNumberFormat="1" applyFont="1"/>
    <xf numFmtId="0" fontId="29" fillId="0" borderId="0" xfId="0" applyFont="1"/>
    <xf numFmtId="0" fontId="20" fillId="0" borderId="0" xfId="13" applyFont="1"/>
    <xf numFmtId="166" fontId="20" fillId="0" borderId="0" xfId="14" applyNumberFormat="1" applyFont="1" applyFill="1"/>
    <xf numFmtId="0" fontId="21" fillId="0" borderId="0" xfId="13" applyFont="1"/>
    <xf numFmtId="10" fontId="20" fillId="0" borderId="0" xfId="15" applyNumberFormat="1" applyFont="1"/>
    <xf numFmtId="2" fontId="14" fillId="0" borderId="0" xfId="13" applyNumberFormat="1" applyFont="1" applyFill="1" applyBorder="1"/>
    <xf numFmtId="2" fontId="14" fillId="0" borderId="0" xfId="14" applyNumberFormat="1" applyFont="1" applyFill="1" applyBorder="1" applyAlignment="1">
      <alignment horizontal="left"/>
    </xf>
    <xf numFmtId="172" fontId="33" fillId="0" borderId="0" xfId="13" applyNumberFormat="1" applyFont="1" applyFill="1"/>
    <xf numFmtId="0" fontId="5" fillId="0" borderId="0" xfId="1" applyFont="1" applyAlignment="1">
      <alignment vertical="center"/>
    </xf>
    <xf numFmtId="0" fontId="17" fillId="0" borderId="0" xfId="13" applyFont="1" applyFill="1"/>
    <xf numFmtId="172" fontId="31" fillId="0" borderId="0" xfId="13" applyNumberFormat="1" applyFont="1" applyFill="1" applyAlignment="1">
      <alignment horizontal="right" wrapText="1"/>
    </xf>
    <xf numFmtId="0" fontId="31" fillId="0" borderId="0" xfId="13" applyFont="1" applyFill="1" applyAlignment="1">
      <alignment wrapText="1"/>
    </xf>
    <xf numFmtId="0" fontId="4" fillId="0" borderId="0" xfId="1" applyAlignment="1">
      <alignment vertical="center"/>
    </xf>
    <xf numFmtId="0" fontId="32" fillId="0" borderId="0" xfId="13" applyFont="1" applyFill="1" applyAlignment="1">
      <alignment wrapText="1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/>
    <xf numFmtId="0" fontId="4" fillId="0" borderId="0" xfId="1"/>
    <xf numFmtId="0" fontId="4" fillId="0" borderId="0" xfId="1" applyAlignment="1">
      <alignment vertical="center"/>
    </xf>
    <xf numFmtId="0" fontId="5" fillId="0" borderId="0" xfId="0" quotePrefix="1" applyFont="1" applyAlignment="1">
      <alignment horizontal="left" vertical="top"/>
    </xf>
    <xf numFmtId="0" fontId="4" fillId="0" borderId="0" xfId="1" applyAlignment="1">
      <alignment horizontal="left"/>
    </xf>
  </cellXfs>
  <cellStyles count="32">
    <cellStyle name="Bold" xfId="25"/>
    <cellStyle name="Comma" xfId="12" builtinId="3"/>
    <cellStyle name="Comma 2" xfId="17"/>
    <cellStyle name="Comma 2 2" xfId="18"/>
    <cellStyle name="Comma 3" xfId="9"/>
    <cellStyle name="Comma 4" xfId="14"/>
    <cellStyle name="Curr" xfId="26"/>
    <cellStyle name="Currency" xfId="8" builtinId="4"/>
    <cellStyle name="Currency 2" xfId="19"/>
    <cellStyle name="Currency 3" xfId="20"/>
    <cellStyle name="Currency 4" xfId="31"/>
    <cellStyle name="Footnote" xfId="27"/>
    <cellStyle name="Hyperlink" xfId="1" builtinId="8"/>
    <cellStyle name="Hyperlink 2" xfId="16"/>
    <cellStyle name="NonState" xfId="28"/>
    <cellStyle name="Normal" xfId="0" builtinId="0"/>
    <cellStyle name="Normal 2" xfId="2"/>
    <cellStyle name="Normal 2 2" xfId="22"/>
    <cellStyle name="Normal 2 3" xfId="21"/>
    <cellStyle name="Normal 27" xfId="23"/>
    <cellStyle name="Normal 3" xfId="3"/>
    <cellStyle name="Normal 3 2" xfId="4"/>
    <cellStyle name="Normal 4" xfId="5"/>
    <cellStyle name="Normal 5" xfId="13"/>
    <cellStyle name="Percent" xfId="6" builtinId="5"/>
    <cellStyle name="Percent 2" xfId="7"/>
    <cellStyle name="Percent 3" xfId="11"/>
    <cellStyle name="Percent 3 2" xfId="24"/>
    <cellStyle name="Percent 4" xfId="15"/>
    <cellStyle name="Percent2" xfId="29"/>
    <cellStyle name="Red (Hard #)" xfId="30"/>
    <cellStyle name="Style 1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584198</xdr:colOff>
      <xdr:row>6</xdr:row>
      <xdr:rowOff>76200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18598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workbookViewId="0">
      <selection activeCell="I28" sqref="I28"/>
    </sheetView>
  </sheetViews>
  <sheetFormatPr defaultColWidth="9.140625" defaultRowHeight="15"/>
  <cols>
    <col min="1" max="1" width="9.140625" style="5" customWidth="1"/>
    <col min="2" max="16384" width="9.140625" style="5"/>
  </cols>
  <sheetData>
    <row r="1" spans="1:15" ht="15" customHeight="1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15" ht="15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1:15" ht="15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</row>
    <row r="5" spans="1:15" ht="15" customHeight="1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</row>
    <row r="6" spans="1:15" ht="15" customHeight="1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</row>
    <row r="7" spans="1:15" ht="15" customHeight="1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</row>
    <row r="8" spans="1:15" ht="15" customHeight="1">
      <c r="A8" s="93" t="s">
        <v>61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</row>
    <row r="9" spans="1:15" ht="15" customHeight="1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</row>
    <row r="10" spans="1:15" ht="15" customHeight="1">
      <c r="A10" s="94" t="s">
        <v>62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</row>
    <row r="11" spans="1:15" ht="15" customHeight="1">
      <c r="B11" s="97" t="s">
        <v>59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</row>
    <row r="12" spans="1:15" ht="15" customHeight="1">
      <c r="B12" s="97" t="s">
        <v>60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</row>
    <row r="13" spans="1:15" ht="15" customHeight="1">
      <c r="A13" s="8"/>
      <c r="B13" s="98" t="s">
        <v>63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</row>
    <row r="14" spans="1:15" ht="15" customHeight="1">
      <c r="A14" s="8"/>
      <c r="B14" s="98" t="s">
        <v>64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</row>
    <row r="15" spans="1:15" ht="15" customHeight="1">
      <c r="A15" s="8"/>
      <c r="B15" s="98" t="s">
        <v>65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</row>
    <row r="16" spans="1:15" ht="15" customHeight="1">
      <c r="A16" s="95" t="s">
        <v>66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</row>
    <row r="17" spans="1:15" ht="15" customHeight="1">
      <c r="B17" s="97" t="s">
        <v>67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</row>
    <row r="18" spans="1:15" ht="15" customHeight="1">
      <c r="B18" s="97" t="s">
        <v>68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</row>
    <row r="19" spans="1:15" ht="15" customHeight="1">
      <c r="B19" s="100" t="s">
        <v>69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</row>
    <row r="20" spans="1:15" ht="15" customHeight="1">
      <c r="B20" s="100" t="s">
        <v>224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</row>
    <row r="21" spans="1:15" ht="15" customHeight="1">
      <c r="A21" s="96" t="s">
        <v>70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</row>
    <row r="22" spans="1:15" ht="15" customHeight="1">
      <c r="A22" s="8"/>
      <c r="B22" s="85" t="s">
        <v>225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</row>
    <row r="23" spans="1:15" ht="15" customHeight="1">
      <c r="A23" s="92" t="s">
        <v>8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</row>
    <row r="24" spans="1:15" ht="15" customHeight="1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</row>
  </sheetData>
  <mergeCells count="15">
    <mergeCell ref="A1:O7"/>
    <mergeCell ref="A23:O24"/>
    <mergeCell ref="A8:O9"/>
    <mergeCell ref="A10:O10"/>
    <mergeCell ref="A16:O16"/>
    <mergeCell ref="A21:O21"/>
    <mergeCell ref="B11:O11"/>
    <mergeCell ref="B12:O12"/>
    <mergeCell ref="B13:O13"/>
    <mergeCell ref="B14:O14"/>
    <mergeCell ref="B15:O15"/>
    <mergeCell ref="B17:O17"/>
    <mergeCell ref="B18:O18"/>
    <mergeCell ref="B19:O19"/>
    <mergeCell ref="B20:O20"/>
  </mergeCells>
  <hyperlinks>
    <hyperlink ref="B11" location="'12.1.1'!A1" display="12.1.1 Revenues by source, Universitywide"/>
    <hyperlink ref="B12" location="'12.1.2'!A1" display="12.1.2 Revenues by source, UC campuses"/>
    <hyperlink ref="B13" location="'12.2.1'!A1" display="12.2.1 Current giving by purpose"/>
    <hyperlink ref="B14" location="'12.2.2'!A1" display="12.2.2 Total giving by type"/>
    <hyperlink ref="B15" location="'12.3.1'!A1" display="12.3.1 UC share of state budget"/>
    <hyperlink ref="B17" location="'12.4.1'!A1" display="12.4.1 Expenditures by function and type, Universitywide"/>
    <hyperlink ref="B18" location="'12.4.2'!A1" display="12.4.2 Expenditures by function, UC campuses"/>
    <hyperlink ref="B11:O11" location="'12.1.1'!A1" display="12.1.1 Revenues by source, Universitywide, 2000–01 to 2016–17"/>
    <hyperlink ref="B12:O12" location="'12.1.2'!A1" display="12.1.2 Per-student average inflation-adjusted core revenues, Universitywide, 2000-01 to 2016–17"/>
    <hyperlink ref="B13:O13" location="'12.1.3'!A1" display="12.1.3 Current giving by purpose, Universitywide, 2000–01 to 2016–17"/>
    <hyperlink ref="B14:O14" location="'12.1.4'!A1" display="12.1.4 Expenditures by function and type, Universitywide, 2000–01 to 2016–17"/>
    <hyperlink ref="B15:O15" location="'12.1.5'!A1" display="12.1.5 Average general campus core fund expenditures for instruction per student, 1990–91 to 2016–17"/>
    <hyperlink ref="B17:O17" location="'12.2.1'!A1" display="12.2.1 Sources of capital project funding by year of approval, Universitywide, 2007–08 to 2016–17"/>
    <hyperlink ref="B18:O18" location="'12.2.2'!A1" display="12.2.2 Sources of capital spending detail, Universitywide, Project budgets approved in 2016–17"/>
    <hyperlink ref="B19" location="'12.2.3'!A1" display="12.2.3 Types of capital projects, based on budgets approved by year, Universitywide, 2011–12 to 2016–17"/>
    <hyperlink ref="B20" location="'12.2.4'!A1" display="12.2.4 Assignable square footage (ASF), Universitywide, 2007–2017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/>
  </sheetViews>
  <sheetFormatPr defaultRowHeight="15"/>
  <cols>
    <col min="1" max="1" width="22.28515625" customWidth="1"/>
    <col min="2" max="3" width="23.7109375" customWidth="1"/>
  </cols>
  <sheetData>
    <row r="1" spans="1:3">
      <c r="A1" s="50" t="s">
        <v>224</v>
      </c>
    </row>
    <row r="3" spans="1:3" ht="21.6" customHeight="1">
      <c r="A3" s="88"/>
      <c r="B3" s="90" t="s">
        <v>214</v>
      </c>
      <c r="C3" s="90" t="s">
        <v>215</v>
      </c>
    </row>
    <row r="4" spans="1:3">
      <c r="A4" s="88" t="s">
        <v>223</v>
      </c>
      <c r="B4" s="87">
        <v>15493668</v>
      </c>
      <c r="C4" s="87">
        <v>2231137</v>
      </c>
    </row>
    <row r="5" spans="1:3">
      <c r="A5" s="88" t="s">
        <v>216</v>
      </c>
      <c r="B5" s="87">
        <v>16043590</v>
      </c>
      <c r="C5" s="87">
        <v>4075405</v>
      </c>
    </row>
    <row r="6" spans="1:3">
      <c r="A6" s="88" t="s">
        <v>217</v>
      </c>
      <c r="B6" s="87">
        <v>15743809</v>
      </c>
      <c r="C6" s="87">
        <v>2917606</v>
      </c>
    </row>
    <row r="7" spans="1:3">
      <c r="A7" s="88" t="s">
        <v>222</v>
      </c>
      <c r="B7" s="87">
        <v>4166389</v>
      </c>
      <c r="C7" s="87">
        <v>594112</v>
      </c>
    </row>
    <row r="8" spans="1:3">
      <c r="A8" s="88" t="s">
        <v>221</v>
      </c>
      <c r="B8" s="87">
        <v>3807926</v>
      </c>
      <c r="C8" s="87">
        <v>-188950</v>
      </c>
    </row>
    <row r="9" spans="1:3">
      <c r="A9" s="88" t="s">
        <v>220</v>
      </c>
      <c r="B9" s="87">
        <v>3713161</v>
      </c>
      <c r="C9" s="87">
        <v>174930</v>
      </c>
    </row>
    <row r="10" spans="1:3">
      <c r="A10" s="88" t="s">
        <v>219</v>
      </c>
      <c r="B10" s="87">
        <v>4103988</v>
      </c>
      <c r="C10" s="87">
        <v>593434</v>
      </c>
    </row>
    <row r="11" spans="1:3">
      <c r="A11" s="88" t="s">
        <v>218</v>
      </c>
      <c r="B11" s="87">
        <v>3403011</v>
      </c>
      <c r="C11" s="87">
        <v>1648761</v>
      </c>
    </row>
    <row r="12" spans="1:3">
      <c r="A12" s="86" t="s">
        <v>22</v>
      </c>
      <c r="B12" s="84">
        <v>66475542</v>
      </c>
      <c r="C12" s="84">
        <v>12046435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workbookViewId="0"/>
  </sheetViews>
  <sheetFormatPr defaultColWidth="9.140625" defaultRowHeight="15"/>
  <cols>
    <col min="1" max="1" width="28" style="5" bestFit="1" customWidth="1"/>
    <col min="2" max="2" width="40.42578125" style="5" customWidth="1"/>
    <col min="3" max="19" width="8.5703125" style="5" customWidth="1"/>
    <col min="20" max="16384" width="9.140625" style="5"/>
  </cols>
  <sheetData>
    <row r="1" spans="1:19">
      <c r="A1" s="6" t="s">
        <v>59</v>
      </c>
      <c r="B1" s="9"/>
    </row>
    <row r="3" spans="1:19" ht="15" customHeight="1">
      <c r="A3" s="30" t="s">
        <v>46</v>
      </c>
      <c r="C3" s="43" t="s">
        <v>40</v>
      </c>
      <c r="D3" s="43" t="s">
        <v>41</v>
      </c>
      <c r="E3" s="43" t="s">
        <v>9</v>
      </c>
      <c r="F3" s="43" t="s">
        <v>10</v>
      </c>
      <c r="G3" s="43" t="s">
        <v>11</v>
      </c>
      <c r="H3" s="43" t="s">
        <v>12</v>
      </c>
      <c r="I3" s="43" t="s">
        <v>13</v>
      </c>
      <c r="J3" s="43" t="s">
        <v>14</v>
      </c>
      <c r="K3" s="43" t="s">
        <v>15</v>
      </c>
      <c r="L3" s="43" t="s">
        <v>16</v>
      </c>
      <c r="M3" s="43" t="s">
        <v>17</v>
      </c>
      <c r="N3" s="43" t="s">
        <v>18</v>
      </c>
      <c r="O3" s="43" t="s">
        <v>19</v>
      </c>
      <c r="P3" s="43" t="s">
        <v>20</v>
      </c>
      <c r="Q3" s="43" t="s">
        <v>21</v>
      </c>
      <c r="R3" s="43" t="s">
        <v>44</v>
      </c>
      <c r="S3" s="43" t="s">
        <v>54</v>
      </c>
    </row>
    <row r="4" spans="1:19">
      <c r="A4" s="5" t="s">
        <v>23</v>
      </c>
      <c r="B4" s="5" t="s">
        <v>73</v>
      </c>
      <c r="C4" s="24">
        <v>0.23</v>
      </c>
      <c r="D4" s="24">
        <v>0.23</v>
      </c>
      <c r="E4" s="24">
        <v>0.25</v>
      </c>
      <c r="F4" s="24">
        <v>0.25</v>
      </c>
      <c r="G4" s="24">
        <v>0.26</v>
      </c>
      <c r="H4" s="24">
        <v>0.26</v>
      </c>
      <c r="I4" s="24">
        <v>0.26</v>
      </c>
      <c r="J4" s="24">
        <v>0.26</v>
      </c>
      <c r="K4" s="24">
        <v>0.28999999999999998</v>
      </c>
      <c r="L4" s="24">
        <v>0.28000000000000003</v>
      </c>
      <c r="M4" s="24">
        <v>0.28999999999999998</v>
      </c>
      <c r="N4" s="24">
        <v>0.3</v>
      </c>
      <c r="O4" s="24">
        <v>0.31</v>
      </c>
      <c r="P4" s="24">
        <v>0.33</v>
      </c>
      <c r="Q4" s="24">
        <v>0.34</v>
      </c>
      <c r="R4" s="24">
        <v>0.34</v>
      </c>
      <c r="S4" s="24">
        <v>0.35</v>
      </c>
    </row>
    <row r="5" spans="1:19">
      <c r="A5" s="5" t="s">
        <v>23</v>
      </c>
      <c r="B5" s="5" t="s">
        <v>74</v>
      </c>
      <c r="C5" s="5" t="s">
        <v>75</v>
      </c>
      <c r="D5" s="5" t="s">
        <v>76</v>
      </c>
      <c r="E5" s="5" t="s">
        <v>77</v>
      </c>
      <c r="F5" s="5" t="s">
        <v>78</v>
      </c>
      <c r="G5" s="5" t="s">
        <v>79</v>
      </c>
      <c r="H5" s="5" t="s">
        <v>80</v>
      </c>
      <c r="I5" s="5" t="s">
        <v>81</v>
      </c>
      <c r="J5" s="5" t="s">
        <v>82</v>
      </c>
      <c r="K5" s="5" t="s">
        <v>83</v>
      </c>
      <c r="L5" s="5" t="s">
        <v>84</v>
      </c>
      <c r="M5" s="5" t="s">
        <v>85</v>
      </c>
      <c r="N5" s="5" t="s">
        <v>85</v>
      </c>
      <c r="O5" s="5" t="s">
        <v>86</v>
      </c>
      <c r="P5" s="5" t="s">
        <v>87</v>
      </c>
      <c r="Q5" s="5" t="s">
        <v>88</v>
      </c>
      <c r="R5" s="5" t="s">
        <v>89</v>
      </c>
      <c r="S5" s="5" t="s">
        <v>90</v>
      </c>
    </row>
    <row r="6" spans="1:19">
      <c r="A6" s="5" t="s">
        <v>28</v>
      </c>
      <c r="B6" s="5" t="s">
        <v>73</v>
      </c>
      <c r="C6" s="24">
        <v>0.06</v>
      </c>
      <c r="D6" s="24">
        <v>0.06</v>
      </c>
      <c r="E6" s="24">
        <v>0.05</v>
      </c>
      <c r="F6" s="24">
        <v>0.05</v>
      </c>
      <c r="G6" s="24">
        <v>0.05</v>
      </c>
      <c r="H6" s="24">
        <v>0.06</v>
      </c>
      <c r="I6" s="24">
        <v>0.05</v>
      </c>
      <c r="J6" s="24">
        <v>0.06</v>
      </c>
      <c r="K6" s="24">
        <v>0.05</v>
      </c>
      <c r="L6" s="24">
        <v>0.04</v>
      </c>
      <c r="M6" s="24">
        <v>0.04</v>
      </c>
      <c r="N6" s="24">
        <v>0.05</v>
      </c>
      <c r="O6" s="24">
        <v>0.05</v>
      </c>
      <c r="P6" s="24">
        <v>0.04</v>
      </c>
      <c r="Q6" s="24">
        <v>0.05</v>
      </c>
      <c r="R6" s="24">
        <v>0.05</v>
      </c>
      <c r="S6" s="24">
        <v>0.04</v>
      </c>
    </row>
    <row r="7" spans="1:19">
      <c r="A7" s="5" t="s">
        <v>28</v>
      </c>
      <c r="B7" s="5" t="s">
        <v>74</v>
      </c>
      <c r="C7" s="5" t="s">
        <v>91</v>
      </c>
      <c r="D7" s="5" t="s">
        <v>92</v>
      </c>
      <c r="E7" s="5" t="s">
        <v>93</v>
      </c>
      <c r="F7" s="5" t="s">
        <v>93</v>
      </c>
      <c r="G7" s="5" t="s">
        <v>93</v>
      </c>
      <c r="H7" s="5" t="s">
        <v>94</v>
      </c>
      <c r="I7" s="5" t="s">
        <v>91</v>
      </c>
      <c r="J7" s="5" t="s">
        <v>95</v>
      </c>
      <c r="K7" s="5" t="s">
        <v>91</v>
      </c>
      <c r="L7" s="5" t="s">
        <v>92</v>
      </c>
      <c r="M7" s="5" t="s">
        <v>91</v>
      </c>
      <c r="N7" s="5" t="s">
        <v>94</v>
      </c>
      <c r="O7" s="5" t="s">
        <v>94</v>
      </c>
      <c r="P7" s="5" t="s">
        <v>94</v>
      </c>
      <c r="Q7" s="5" t="s">
        <v>95</v>
      </c>
      <c r="R7" s="5" t="s">
        <v>96</v>
      </c>
      <c r="S7" s="5" t="s">
        <v>95</v>
      </c>
    </row>
    <row r="8" spans="1:19">
      <c r="A8" s="5" t="s">
        <v>24</v>
      </c>
      <c r="B8" s="5" t="s">
        <v>73</v>
      </c>
      <c r="C8" s="24">
        <v>0.23</v>
      </c>
      <c r="D8" s="24">
        <v>0.25</v>
      </c>
      <c r="E8" s="24">
        <v>0.25</v>
      </c>
      <c r="F8" s="24">
        <v>0.26</v>
      </c>
      <c r="G8" s="24">
        <v>0.26</v>
      </c>
      <c r="H8" s="24">
        <v>0.25</v>
      </c>
      <c r="I8" s="24">
        <v>0.25</v>
      </c>
      <c r="J8" s="24">
        <v>0.24</v>
      </c>
      <c r="K8" s="24">
        <v>0.25</v>
      </c>
      <c r="L8" s="24">
        <v>0.25</v>
      </c>
      <c r="M8" s="24">
        <v>0.25</v>
      </c>
      <c r="N8" s="24">
        <v>0.25</v>
      </c>
      <c r="O8" s="24">
        <v>0.23</v>
      </c>
      <c r="P8" s="24">
        <v>0.21</v>
      </c>
      <c r="Q8" s="24">
        <v>0.2</v>
      </c>
      <c r="R8" s="24">
        <v>0.19</v>
      </c>
      <c r="S8" s="24">
        <v>0.18</v>
      </c>
    </row>
    <row r="9" spans="1:19">
      <c r="A9" s="5" t="s">
        <v>24</v>
      </c>
      <c r="B9" s="5" t="s">
        <v>74</v>
      </c>
      <c r="C9" s="5" t="s">
        <v>75</v>
      </c>
      <c r="D9" s="5" t="s">
        <v>97</v>
      </c>
      <c r="E9" s="5" t="s">
        <v>78</v>
      </c>
      <c r="F9" s="5" t="s">
        <v>98</v>
      </c>
      <c r="G9" s="5" t="s">
        <v>79</v>
      </c>
      <c r="H9" s="5" t="s">
        <v>79</v>
      </c>
      <c r="I9" s="5" t="s">
        <v>79</v>
      </c>
      <c r="J9" s="5" t="s">
        <v>80</v>
      </c>
      <c r="K9" s="5" t="s">
        <v>80</v>
      </c>
      <c r="L9" s="5" t="s">
        <v>99</v>
      </c>
      <c r="M9" s="5" t="s">
        <v>100</v>
      </c>
      <c r="N9" s="5" t="s">
        <v>83</v>
      </c>
      <c r="O9" s="5" t="s">
        <v>82</v>
      </c>
      <c r="P9" s="5" t="s">
        <v>82</v>
      </c>
      <c r="Q9" s="5" t="s">
        <v>82</v>
      </c>
      <c r="R9" s="5" t="s">
        <v>82</v>
      </c>
      <c r="S9" s="5" t="s">
        <v>101</v>
      </c>
    </row>
    <row r="10" spans="1:19">
      <c r="A10" s="5" t="s">
        <v>29</v>
      </c>
      <c r="B10" s="5" t="s">
        <v>73</v>
      </c>
      <c r="C10" s="24">
        <v>0.05</v>
      </c>
      <c r="D10" s="24">
        <v>0.05</v>
      </c>
      <c r="E10" s="24">
        <v>0.05</v>
      </c>
      <c r="F10" s="24">
        <v>0.05</v>
      </c>
      <c r="G10" s="24">
        <v>0.06</v>
      </c>
      <c r="H10" s="24">
        <v>0.05</v>
      </c>
      <c r="I10" s="24">
        <v>0.06</v>
      </c>
      <c r="J10" s="24">
        <v>0.06</v>
      </c>
      <c r="K10" s="24">
        <v>0.06</v>
      </c>
      <c r="L10" s="24">
        <v>0.05</v>
      </c>
      <c r="M10" s="24">
        <v>0.05</v>
      </c>
      <c r="N10" s="24">
        <v>0.05</v>
      </c>
      <c r="O10" s="24">
        <v>0.05</v>
      </c>
      <c r="P10" s="24">
        <v>0.05</v>
      </c>
      <c r="Q10" s="24">
        <v>0.05</v>
      </c>
      <c r="R10" s="24">
        <v>0.05</v>
      </c>
      <c r="S10" s="24">
        <v>0.05</v>
      </c>
    </row>
    <row r="11" spans="1:19">
      <c r="A11" s="5" t="s">
        <v>29</v>
      </c>
      <c r="B11" s="5" t="s">
        <v>74</v>
      </c>
      <c r="C11" s="5" t="s">
        <v>93</v>
      </c>
      <c r="D11" s="5" t="s">
        <v>92</v>
      </c>
      <c r="E11" s="5" t="s">
        <v>92</v>
      </c>
      <c r="F11" s="5" t="s">
        <v>92</v>
      </c>
      <c r="G11" s="5" t="s">
        <v>91</v>
      </c>
      <c r="H11" s="5" t="s">
        <v>91</v>
      </c>
      <c r="I11" s="5" t="s">
        <v>94</v>
      </c>
      <c r="J11" s="5" t="s">
        <v>95</v>
      </c>
      <c r="K11" s="5" t="s">
        <v>95</v>
      </c>
      <c r="L11" s="5" t="s">
        <v>95</v>
      </c>
      <c r="M11" s="5" t="s">
        <v>95</v>
      </c>
      <c r="N11" s="5" t="s">
        <v>95</v>
      </c>
      <c r="O11" s="5" t="s">
        <v>96</v>
      </c>
      <c r="P11" s="5" t="s">
        <v>96</v>
      </c>
      <c r="Q11" s="5" t="s">
        <v>96</v>
      </c>
      <c r="R11" s="5" t="s">
        <v>102</v>
      </c>
      <c r="S11" s="5" t="s">
        <v>103</v>
      </c>
    </row>
    <row r="12" spans="1:19">
      <c r="A12" s="5" t="s">
        <v>27</v>
      </c>
      <c r="B12" s="5" t="s">
        <v>73</v>
      </c>
      <c r="C12" s="24">
        <v>0.06</v>
      </c>
      <c r="D12" s="24">
        <v>0.06</v>
      </c>
      <c r="E12" s="24">
        <v>7.0000000000000007E-2</v>
      </c>
      <c r="F12" s="24">
        <v>7.0000000000000007E-2</v>
      </c>
      <c r="G12" s="24">
        <v>7.0000000000000007E-2</v>
      </c>
      <c r="H12" s="24">
        <v>7.0000000000000007E-2</v>
      </c>
      <c r="I12" s="24">
        <v>7.0000000000000007E-2</v>
      </c>
      <c r="J12" s="24">
        <v>7.0000000000000007E-2</v>
      </c>
      <c r="K12" s="24">
        <v>0.08</v>
      </c>
      <c r="L12" s="24">
        <v>7.0000000000000007E-2</v>
      </c>
      <c r="M12" s="24">
        <v>0.08</v>
      </c>
      <c r="N12" s="24">
        <v>0.09</v>
      </c>
      <c r="O12" s="24">
        <v>0.09</v>
      </c>
      <c r="P12" s="24">
        <v>0.09</v>
      </c>
      <c r="Q12" s="24">
        <v>0.1</v>
      </c>
      <c r="R12" s="24">
        <v>0.1</v>
      </c>
      <c r="S12" s="24">
        <v>0.1</v>
      </c>
    </row>
    <row r="13" spans="1:19">
      <c r="A13" s="5" t="s">
        <v>27</v>
      </c>
      <c r="B13" s="5" t="s">
        <v>74</v>
      </c>
      <c r="C13" s="5" t="s">
        <v>91</v>
      </c>
      <c r="D13" s="5" t="s">
        <v>94</v>
      </c>
      <c r="E13" s="5" t="s">
        <v>95</v>
      </c>
      <c r="F13" s="5" t="s">
        <v>95</v>
      </c>
      <c r="G13" s="5" t="s">
        <v>96</v>
      </c>
      <c r="H13" s="5" t="s">
        <v>96</v>
      </c>
      <c r="I13" s="5" t="s">
        <v>102</v>
      </c>
      <c r="J13" s="5" t="s">
        <v>103</v>
      </c>
      <c r="K13" s="5" t="s">
        <v>104</v>
      </c>
      <c r="L13" s="5" t="s">
        <v>105</v>
      </c>
      <c r="M13" s="5" t="s">
        <v>106</v>
      </c>
      <c r="N13" s="5" t="s">
        <v>107</v>
      </c>
      <c r="O13" s="5" t="s">
        <v>108</v>
      </c>
      <c r="P13" s="5" t="s">
        <v>109</v>
      </c>
      <c r="Q13" s="5" t="s">
        <v>110</v>
      </c>
      <c r="R13" s="5" t="s">
        <v>111</v>
      </c>
      <c r="S13" s="5" t="s">
        <v>112</v>
      </c>
    </row>
    <row r="14" spans="1:19">
      <c r="A14" s="5" t="s">
        <v>30</v>
      </c>
      <c r="B14" s="5" t="s">
        <v>73</v>
      </c>
      <c r="C14" s="24">
        <v>0.04</v>
      </c>
      <c r="D14" s="24">
        <v>0.03</v>
      </c>
      <c r="E14" s="24">
        <v>0.03</v>
      </c>
      <c r="F14" s="24">
        <v>0.04</v>
      </c>
      <c r="G14" s="24">
        <v>0.04</v>
      </c>
      <c r="H14" s="24">
        <v>0.04</v>
      </c>
      <c r="I14" s="24">
        <v>0.04</v>
      </c>
      <c r="J14" s="24">
        <v>0.04</v>
      </c>
      <c r="K14" s="24">
        <v>0.03</v>
      </c>
      <c r="L14" s="24">
        <v>0.04</v>
      </c>
      <c r="M14" s="24">
        <v>0.04</v>
      </c>
      <c r="N14" s="24">
        <v>0.03</v>
      </c>
      <c r="O14" s="24">
        <v>0.03</v>
      </c>
      <c r="P14" s="24">
        <v>0.03</v>
      </c>
      <c r="Q14" s="24">
        <v>0.03</v>
      </c>
      <c r="R14" s="24">
        <v>0.04</v>
      </c>
      <c r="S14" s="24">
        <v>0.04</v>
      </c>
    </row>
    <row r="15" spans="1:19">
      <c r="A15" s="5" t="s">
        <v>30</v>
      </c>
      <c r="B15" s="5" t="s">
        <v>74</v>
      </c>
      <c r="C15" s="5" t="s">
        <v>113</v>
      </c>
      <c r="D15" s="5" t="s">
        <v>114</v>
      </c>
      <c r="E15" s="5" t="s">
        <v>115</v>
      </c>
      <c r="F15" s="5" t="s">
        <v>115</v>
      </c>
      <c r="G15" s="5" t="s">
        <v>115</v>
      </c>
      <c r="H15" s="5" t="s">
        <v>113</v>
      </c>
      <c r="I15" s="5" t="s">
        <v>113</v>
      </c>
      <c r="J15" s="5" t="s">
        <v>93</v>
      </c>
      <c r="K15" s="5" t="s">
        <v>113</v>
      </c>
      <c r="L15" s="5" t="s">
        <v>93</v>
      </c>
      <c r="M15" s="5" t="s">
        <v>93</v>
      </c>
      <c r="N15" s="5" t="s">
        <v>93</v>
      </c>
      <c r="O15" s="5" t="s">
        <v>93</v>
      </c>
      <c r="P15" s="5" t="s">
        <v>93</v>
      </c>
      <c r="Q15" s="5" t="s">
        <v>92</v>
      </c>
      <c r="R15" s="5" t="s">
        <v>91</v>
      </c>
      <c r="S15" s="5" t="s">
        <v>94</v>
      </c>
    </row>
    <row r="16" spans="1:19">
      <c r="A16" s="5" t="s">
        <v>25</v>
      </c>
      <c r="B16" s="5" t="s">
        <v>73</v>
      </c>
      <c r="C16" s="24">
        <v>0.08</v>
      </c>
      <c r="D16" s="24">
        <v>0.08</v>
      </c>
      <c r="E16" s="24">
        <v>0.08</v>
      </c>
      <c r="F16" s="24">
        <v>0.09</v>
      </c>
      <c r="G16" s="24">
        <v>0.1</v>
      </c>
      <c r="H16" s="24">
        <v>0.1</v>
      </c>
      <c r="I16" s="24">
        <v>0.1</v>
      </c>
      <c r="J16" s="24">
        <v>0.1</v>
      </c>
      <c r="K16" s="24">
        <v>0.11</v>
      </c>
      <c r="L16" s="24">
        <v>0.12</v>
      </c>
      <c r="M16" s="24">
        <v>0.12</v>
      </c>
      <c r="N16" s="24">
        <v>0.14000000000000001</v>
      </c>
      <c r="O16" s="24">
        <v>0.14000000000000001</v>
      </c>
      <c r="P16" s="24">
        <v>0.14000000000000001</v>
      </c>
      <c r="Q16" s="24">
        <v>0.13</v>
      </c>
      <c r="R16" s="24">
        <v>0.14000000000000001</v>
      </c>
      <c r="S16" s="24">
        <v>0.14000000000000001</v>
      </c>
    </row>
    <row r="17" spans="1:19">
      <c r="A17" s="5" t="s">
        <v>25</v>
      </c>
      <c r="B17" s="5" t="s">
        <v>74</v>
      </c>
      <c r="C17" s="5" t="s">
        <v>102</v>
      </c>
      <c r="D17" s="5" t="s">
        <v>96</v>
      </c>
      <c r="E17" s="5" t="s">
        <v>102</v>
      </c>
      <c r="F17" s="5" t="s">
        <v>105</v>
      </c>
      <c r="G17" s="5" t="s">
        <v>116</v>
      </c>
      <c r="H17" s="5" t="s">
        <v>106</v>
      </c>
      <c r="I17" s="5" t="s">
        <v>106</v>
      </c>
      <c r="J17" s="5" t="s">
        <v>108</v>
      </c>
      <c r="K17" s="5" t="s">
        <v>117</v>
      </c>
      <c r="L17" s="5" t="s">
        <v>118</v>
      </c>
      <c r="M17" s="5" t="s">
        <v>119</v>
      </c>
      <c r="N17" s="5" t="s">
        <v>120</v>
      </c>
      <c r="O17" s="5" t="s">
        <v>121</v>
      </c>
      <c r="P17" s="5" t="s">
        <v>122</v>
      </c>
      <c r="Q17" s="5" t="s">
        <v>123</v>
      </c>
      <c r="R17" s="5" t="s">
        <v>75</v>
      </c>
      <c r="S17" s="5" t="s">
        <v>97</v>
      </c>
    </row>
    <row r="18" spans="1:19">
      <c r="A18" s="5" t="s">
        <v>31</v>
      </c>
      <c r="B18" s="5" t="s">
        <v>73</v>
      </c>
      <c r="C18" s="24">
        <v>0.01</v>
      </c>
      <c r="D18" s="24">
        <v>0.01</v>
      </c>
      <c r="E18" s="24">
        <v>0.01</v>
      </c>
      <c r="F18" s="24">
        <v>0.01</v>
      </c>
      <c r="G18" s="24">
        <v>0.01</v>
      </c>
      <c r="H18" s="24">
        <v>0.01</v>
      </c>
      <c r="I18" s="24">
        <v>0.01</v>
      </c>
      <c r="J18" s="24">
        <v>0.01</v>
      </c>
      <c r="K18" s="24">
        <v>0.01</v>
      </c>
      <c r="L18" s="24">
        <v>0.01</v>
      </c>
      <c r="M18" s="24">
        <v>0.01</v>
      </c>
      <c r="N18" s="24">
        <v>0.01</v>
      </c>
      <c r="O18" s="24">
        <v>0.01</v>
      </c>
      <c r="P18" s="24">
        <v>0</v>
      </c>
      <c r="Q18" s="24">
        <v>0</v>
      </c>
    </row>
    <row r="19" spans="1:19">
      <c r="A19" s="5" t="s">
        <v>31</v>
      </c>
      <c r="B19" s="5" t="s">
        <v>74</v>
      </c>
      <c r="C19" s="5" t="s">
        <v>124</v>
      </c>
      <c r="D19" s="5" t="s">
        <v>125</v>
      </c>
      <c r="E19" s="5" t="s">
        <v>125</v>
      </c>
      <c r="F19" s="5" t="s">
        <v>124</v>
      </c>
      <c r="G19" s="5" t="s">
        <v>124</v>
      </c>
      <c r="H19" s="5" t="s">
        <v>124</v>
      </c>
      <c r="I19" s="5" t="s">
        <v>124</v>
      </c>
      <c r="J19" s="5" t="s">
        <v>124</v>
      </c>
      <c r="K19" s="5" t="s">
        <v>124</v>
      </c>
      <c r="L19" s="5" t="s">
        <v>124</v>
      </c>
      <c r="M19" s="5" t="s">
        <v>124</v>
      </c>
      <c r="N19" s="5" t="s">
        <v>124</v>
      </c>
      <c r="O19" s="5" t="s">
        <v>124</v>
      </c>
      <c r="P19" s="5" t="s">
        <v>126</v>
      </c>
      <c r="Q19" s="5" t="s">
        <v>126</v>
      </c>
    </row>
    <row r="20" spans="1:19">
      <c r="A20" s="5" t="s">
        <v>26</v>
      </c>
      <c r="B20" s="5" t="s">
        <v>73</v>
      </c>
      <c r="C20" s="24">
        <v>0.24</v>
      </c>
      <c r="D20" s="24">
        <v>0.23</v>
      </c>
      <c r="E20" s="24">
        <v>0.21</v>
      </c>
      <c r="F20" s="24">
        <v>0.18</v>
      </c>
      <c r="G20" s="24">
        <v>0.16</v>
      </c>
      <c r="H20" s="24">
        <v>0.16</v>
      </c>
      <c r="I20" s="24">
        <v>0.16</v>
      </c>
      <c r="J20" s="24">
        <v>0.16</v>
      </c>
      <c r="K20" s="24">
        <v>0.13</v>
      </c>
      <c r="L20" s="24">
        <v>0.13</v>
      </c>
      <c r="M20" s="24">
        <v>0.12</v>
      </c>
      <c r="N20" s="24">
        <v>0.09</v>
      </c>
      <c r="O20" s="24">
        <v>0.09</v>
      </c>
      <c r="P20" s="24">
        <v>0.1</v>
      </c>
      <c r="Q20" s="24">
        <v>0.1</v>
      </c>
      <c r="R20" s="24">
        <v>0.1</v>
      </c>
      <c r="S20" s="24">
        <v>0.1</v>
      </c>
    </row>
    <row r="21" spans="1:19">
      <c r="A21" s="5" t="s">
        <v>26</v>
      </c>
      <c r="B21" s="5" t="s">
        <v>74</v>
      </c>
      <c r="C21" s="5" t="s">
        <v>76</v>
      </c>
      <c r="D21" s="5" t="s">
        <v>76</v>
      </c>
      <c r="E21" s="5" t="s">
        <v>127</v>
      </c>
      <c r="F21" s="5" t="s">
        <v>120</v>
      </c>
      <c r="G21" s="5" t="s">
        <v>119</v>
      </c>
      <c r="H21" s="5" t="s">
        <v>119</v>
      </c>
      <c r="I21" s="5" t="s">
        <v>128</v>
      </c>
      <c r="J21" s="5" t="s">
        <v>120</v>
      </c>
      <c r="K21" s="5" t="s">
        <v>118</v>
      </c>
      <c r="L21" s="5" t="s">
        <v>119</v>
      </c>
      <c r="M21" s="5" t="s">
        <v>111</v>
      </c>
      <c r="N21" s="5" t="s">
        <v>106</v>
      </c>
      <c r="O21" s="5" t="s">
        <v>108</v>
      </c>
      <c r="P21" s="5" t="s">
        <v>110</v>
      </c>
      <c r="Q21" s="5" t="s">
        <v>129</v>
      </c>
      <c r="R21" s="5" t="s">
        <v>130</v>
      </c>
      <c r="S21" s="5" t="s">
        <v>112</v>
      </c>
    </row>
    <row r="22" spans="1:19" s="30" customFormat="1">
      <c r="A22" s="30" t="s">
        <v>22</v>
      </c>
      <c r="B22" s="30" t="s">
        <v>73</v>
      </c>
      <c r="C22" s="49">
        <v>1</v>
      </c>
      <c r="D22" s="49">
        <v>1</v>
      </c>
      <c r="E22" s="49">
        <v>1</v>
      </c>
      <c r="F22" s="49">
        <v>1</v>
      </c>
      <c r="G22" s="49">
        <v>1</v>
      </c>
      <c r="H22" s="49">
        <v>1</v>
      </c>
      <c r="I22" s="49">
        <v>1</v>
      </c>
      <c r="J22" s="49">
        <v>1</v>
      </c>
      <c r="K22" s="49">
        <v>1</v>
      </c>
      <c r="L22" s="49">
        <v>1</v>
      </c>
      <c r="M22" s="49">
        <v>1</v>
      </c>
      <c r="N22" s="49">
        <v>1</v>
      </c>
      <c r="O22" s="49">
        <v>1</v>
      </c>
      <c r="P22" s="49">
        <v>1</v>
      </c>
      <c r="Q22" s="49">
        <v>1</v>
      </c>
      <c r="R22" s="49">
        <v>1</v>
      </c>
      <c r="S22" s="49">
        <v>1</v>
      </c>
    </row>
    <row r="23" spans="1:19" s="30" customFormat="1">
      <c r="A23" s="30" t="s">
        <v>22</v>
      </c>
      <c r="B23" s="30" t="s">
        <v>74</v>
      </c>
      <c r="C23" s="30" t="s">
        <v>131</v>
      </c>
      <c r="D23" s="30" t="s">
        <v>132</v>
      </c>
      <c r="E23" s="30" t="s">
        <v>133</v>
      </c>
      <c r="F23" s="30" t="s">
        <v>134</v>
      </c>
      <c r="G23" s="30" t="s">
        <v>135</v>
      </c>
      <c r="H23" s="30" t="s">
        <v>136</v>
      </c>
      <c r="I23" s="30" t="s">
        <v>137</v>
      </c>
      <c r="J23" s="30" t="s">
        <v>138</v>
      </c>
      <c r="K23" s="30" t="s">
        <v>139</v>
      </c>
      <c r="L23" s="30" t="s">
        <v>140</v>
      </c>
      <c r="M23" s="30" t="s">
        <v>141</v>
      </c>
      <c r="N23" s="30" t="s">
        <v>142</v>
      </c>
      <c r="O23" s="30" t="s">
        <v>143</v>
      </c>
      <c r="P23" s="30" t="s">
        <v>144</v>
      </c>
      <c r="Q23" s="30" t="s">
        <v>145</v>
      </c>
      <c r="R23" s="30" t="s">
        <v>146</v>
      </c>
      <c r="S23" s="30" t="s">
        <v>147</v>
      </c>
    </row>
    <row r="25" spans="1:19">
      <c r="A25" s="5" t="s">
        <v>195</v>
      </c>
    </row>
    <row r="28" spans="1:19">
      <c r="A28" s="20"/>
      <c r="B28" s="20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19">
      <c r="A29" s="20"/>
      <c r="B29" s="20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1:19">
      <c r="A30" s="20"/>
      <c r="B30" s="20"/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1:19">
      <c r="A31" s="20"/>
      <c r="B31" s="20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9">
      <c r="A32" s="20"/>
      <c r="B32" s="20"/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1:12">
      <c r="A33" s="20"/>
      <c r="B33" s="20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1:12">
      <c r="A34" s="20"/>
      <c r="B34" s="20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1:12">
      <c r="A35" s="20"/>
      <c r="B35" s="20"/>
      <c r="C35" s="13"/>
      <c r="D35" s="13"/>
      <c r="E35" s="13"/>
      <c r="F35" s="13"/>
      <c r="G35" s="13"/>
      <c r="H35" s="13"/>
      <c r="I35" s="13"/>
      <c r="J35" s="13"/>
      <c r="K35" s="13"/>
      <c r="L35" s="13"/>
    </row>
    <row r="36" spans="1:12">
      <c r="A36" s="20"/>
      <c r="B36" s="20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2">
      <c r="A37" s="20"/>
      <c r="B37" s="20"/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1:12">
      <c r="A38" s="20"/>
      <c r="B38" s="20"/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1:12">
      <c r="A39" s="99"/>
      <c r="B39" s="96"/>
      <c r="C39" s="13"/>
      <c r="D39" s="13"/>
      <c r="E39" s="13"/>
      <c r="F39" s="13"/>
      <c r="G39" s="13"/>
      <c r="H39" s="13"/>
      <c r="I39" s="13"/>
      <c r="J39" s="13"/>
      <c r="K39" s="13"/>
      <c r="L39" s="13"/>
    </row>
    <row r="41" spans="1:12">
      <c r="A41" s="17"/>
    </row>
  </sheetData>
  <mergeCells count="1">
    <mergeCell ref="A39:B3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workbookViewId="0">
      <selection activeCell="B25" sqref="B25"/>
    </sheetView>
  </sheetViews>
  <sheetFormatPr defaultColWidth="9.140625" defaultRowHeight="15"/>
  <cols>
    <col min="1" max="1" width="29.28515625" style="5" customWidth="1"/>
    <col min="2" max="2" width="9.140625" style="5"/>
    <col min="3" max="10" width="10.140625" style="5" bestFit="1" customWidth="1"/>
    <col min="11" max="12" width="9.28515625" style="5" bestFit="1" customWidth="1"/>
    <col min="13" max="16384" width="9.140625" style="5"/>
  </cols>
  <sheetData>
    <row r="1" spans="1:18">
      <c r="A1" s="48" t="s">
        <v>60</v>
      </c>
    </row>
    <row r="3" spans="1:18" s="30" customFormat="1">
      <c r="A3" s="42" t="s">
        <v>148</v>
      </c>
      <c r="B3" s="43" t="s">
        <v>40</v>
      </c>
      <c r="C3" s="43" t="s">
        <v>41</v>
      </c>
      <c r="D3" s="43" t="s">
        <v>9</v>
      </c>
      <c r="E3" s="43" t="s">
        <v>10</v>
      </c>
      <c r="F3" s="43" t="s">
        <v>11</v>
      </c>
      <c r="G3" s="43" t="s">
        <v>12</v>
      </c>
      <c r="H3" s="43" t="s">
        <v>13</v>
      </c>
      <c r="I3" s="43" t="s">
        <v>14</v>
      </c>
      <c r="J3" s="43" t="s">
        <v>15</v>
      </c>
      <c r="K3" s="43" t="s">
        <v>16</v>
      </c>
      <c r="L3" s="43" t="s">
        <v>17</v>
      </c>
      <c r="M3" s="43" t="s">
        <v>18</v>
      </c>
      <c r="N3" s="43" t="s">
        <v>19</v>
      </c>
      <c r="O3" s="43" t="s">
        <v>20</v>
      </c>
      <c r="P3" s="43" t="s">
        <v>21</v>
      </c>
      <c r="Q3" s="43" t="s">
        <v>44</v>
      </c>
      <c r="R3" s="43" t="s">
        <v>54</v>
      </c>
    </row>
    <row r="4" spans="1:18">
      <c r="A4" s="44" t="s">
        <v>149</v>
      </c>
      <c r="B4" s="45">
        <v>27581664615.556004</v>
      </c>
      <c r="C4" s="45">
        <v>26149132836.541328</v>
      </c>
      <c r="D4" s="45">
        <v>22313879513.892735</v>
      </c>
      <c r="E4" s="45">
        <v>18905538551.822636</v>
      </c>
      <c r="F4" s="45">
        <v>16993161311.749405</v>
      </c>
      <c r="G4" s="45">
        <v>16632290659.089336</v>
      </c>
      <c r="H4" s="45">
        <v>16800967241.02644</v>
      </c>
      <c r="I4" s="45">
        <v>16463042376.187441</v>
      </c>
      <c r="J4" s="45">
        <v>13827660538.545057</v>
      </c>
      <c r="K4" s="45">
        <v>15047633965.647526</v>
      </c>
      <c r="L4" s="45">
        <v>12018127873.105749</v>
      </c>
      <c r="M4" s="45">
        <v>9376309701.1332378</v>
      </c>
      <c r="N4" s="45">
        <v>10637845113.918194</v>
      </c>
      <c r="O4" s="45">
        <v>10564627338.204166</v>
      </c>
      <c r="P4" s="45">
        <v>10864072482.026136</v>
      </c>
      <c r="Q4" s="45">
        <v>11139788325.104515</v>
      </c>
      <c r="R4" s="45">
        <v>10912719605.844893</v>
      </c>
    </row>
    <row r="5" spans="1:18">
      <c r="A5" s="44" t="s">
        <v>150</v>
      </c>
      <c r="B5" s="45">
        <v>4552017405.220376</v>
      </c>
      <c r="C5" s="45">
        <v>4316029163.0514688</v>
      </c>
      <c r="D5" s="45">
        <v>4119347895.6106973</v>
      </c>
      <c r="E5" s="45">
        <v>5538003126.4552908</v>
      </c>
      <c r="F5" s="45">
        <v>6530493642.6408939</v>
      </c>
      <c r="G5" s="45">
        <v>6473727013.5582304</v>
      </c>
      <c r="H5" s="45">
        <v>6319480139.3938074</v>
      </c>
      <c r="I5" s="45">
        <v>6039643124.8544922</v>
      </c>
      <c r="J5" s="45">
        <v>5982291673.7966509</v>
      </c>
      <c r="K5" s="45">
        <v>7231708878.3058167</v>
      </c>
      <c r="L5" s="45">
        <v>6687919213.4305744</v>
      </c>
      <c r="M5" s="45">
        <v>9384762320.4483147</v>
      </c>
      <c r="N5" s="45">
        <v>8681768635.8056431</v>
      </c>
      <c r="O5" s="45">
        <v>8387098025.0747347</v>
      </c>
      <c r="P5" s="45">
        <v>7815454045.6180639</v>
      </c>
      <c r="Q5" s="45">
        <v>7817527437.1304779</v>
      </c>
      <c r="R5" s="45">
        <v>8442887321.5883522</v>
      </c>
    </row>
    <row r="6" spans="1:18">
      <c r="A6" s="44" t="s">
        <v>151</v>
      </c>
      <c r="B6" s="45">
        <v>3390412519.437851</v>
      </c>
      <c r="C6" s="45">
        <v>3551589055.3985863</v>
      </c>
      <c r="D6" s="45">
        <v>3581272603.9293265</v>
      </c>
      <c r="E6" s="45">
        <v>3840112269.4576607</v>
      </c>
      <c r="F6" s="45">
        <v>3614535706.6441369</v>
      </c>
      <c r="G6" s="45">
        <v>3434717491.2084274</v>
      </c>
      <c r="H6" s="45">
        <v>3248192330.7425122</v>
      </c>
      <c r="I6" s="45">
        <v>3077942736.9413576</v>
      </c>
      <c r="J6" s="45">
        <v>3121161771.0180874</v>
      </c>
      <c r="K6" s="45">
        <v>3084033676.3624635</v>
      </c>
      <c r="L6" s="45">
        <v>3172268123.2379622</v>
      </c>
      <c r="M6" s="45">
        <v>3493731027.2641025</v>
      </c>
      <c r="N6" s="45">
        <v>3609340619.1165276</v>
      </c>
      <c r="O6" s="45">
        <v>3571672747.5190887</v>
      </c>
      <c r="P6" s="45">
        <v>4034978151.3723531</v>
      </c>
      <c r="Q6" s="45">
        <v>4348671030.8518915</v>
      </c>
      <c r="R6" s="45">
        <v>4862738215.9044952</v>
      </c>
    </row>
    <row r="7" spans="1:18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</row>
    <row r="8" spans="1:18" s="30" customFormat="1">
      <c r="A8" s="42" t="s">
        <v>22</v>
      </c>
      <c r="B8" s="47">
        <f>SUM(B4:B6)</f>
        <v>35524094540.214233</v>
      </c>
      <c r="C8" s="47">
        <f t="shared" ref="C8:R8" si="0">SUM(C4:C6)</f>
        <v>34016751054.991383</v>
      </c>
      <c r="D8" s="47">
        <f t="shared" si="0"/>
        <v>30014500013.432758</v>
      </c>
      <c r="E8" s="47">
        <f t="shared" si="0"/>
        <v>28283653947.735588</v>
      </c>
      <c r="F8" s="47">
        <f t="shared" si="0"/>
        <v>27138190661.034435</v>
      </c>
      <c r="G8" s="47">
        <f t="shared" si="0"/>
        <v>26540735163.855995</v>
      </c>
      <c r="H8" s="47">
        <f t="shared" si="0"/>
        <v>26368639711.162758</v>
      </c>
      <c r="I8" s="47">
        <f t="shared" si="0"/>
        <v>25580628237.983288</v>
      </c>
      <c r="J8" s="47">
        <f t="shared" si="0"/>
        <v>22931113983.359795</v>
      </c>
      <c r="K8" s="47">
        <f t="shared" si="0"/>
        <v>25363376520.315807</v>
      </c>
      <c r="L8" s="47">
        <f t="shared" si="0"/>
        <v>21878315209.774284</v>
      </c>
      <c r="M8" s="47">
        <f t="shared" si="0"/>
        <v>22254803048.845654</v>
      </c>
      <c r="N8" s="47">
        <f t="shared" si="0"/>
        <v>22928954368.840366</v>
      </c>
      <c r="O8" s="47">
        <f t="shared" si="0"/>
        <v>22523398110.797989</v>
      </c>
      <c r="P8" s="47">
        <f t="shared" si="0"/>
        <v>22714504679.016552</v>
      </c>
      <c r="Q8" s="47">
        <f t="shared" si="0"/>
        <v>23305986793.086884</v>
      </c>
      <c r="R8" s="47">
        <f t="shared" si="0"/>
        <v>24218345143.337738</v>
      </c>
    </row>
    <row r="9" spans="1:18">
      <c r="A9" s="40"/>
      <c r="B9" s="38"/>
      <c r="C9" s="38"/>
      <c r="D9" s="38"/>
      <c r="E9" s="38"/>
      <c r="F9" s="38"/>
      <c r="G9" s="38"/>
      <c r="H9" s="38"/>
      <c r="I9" s="38"/>
      <c r="J9" s="38"/>
      <c r="K9" s="38"/>
      <c r="L9" s="13"/>
    </row>
    <row r="10" spans="1:18">
      <c r="A10" s="52" t="s">
        <v>45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13"/>
    </row>
    <row r="11" spans="1:18">
      <c r="A11" s="40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13"/>
    </row>
    <row r="12" spans="1:18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13"/>
    </row>
    <row r="13" spans="1:18">
      <c r="A13" s="20"/>
      <c r="B13" s="20"/>
      <c r="D13" s="13"/>
      <c r="E13" s="13"/>
      <c r="F13" s="13"/>
      <c r="G13" s="13"/>
      <c r="H13" s="13"/>
      <c r="J13" s="13"/>
      <c r="K13" s="13"/>
      <c r="L13" s="13"/>
    </row>
    <row r="14" spans="1:18">
      <c r="A14" s="20"/>
      <c r="B14" s="20"/>
      <c r="D14" s="13"/>
      <c r="E14" s="13"/>
      <c r="F14" s="13"/>
      <c r="G14" s="13"/>
      <c r="H14" s="13"/>
      <c r="J14" s="13"/>
      <c r="K14" s="13"/>
      <c r="L14" s="13"/>
    </row>
    <row r="16" spans="1:18">
      <c r="A16" s="11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2">
      <c r="A17" s="20"/>
      <c r="B17" s="20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1:12">
      <c r="A18" s="20"/>
      <c r="B18" s="20"/>
      <c r="D18" s="13"/>
      <c r="E18" s="13"/>
      <c r="F18" s="13"/>
      <c r="G18" s="13"/>
      <c r="H18" s="13"/>
      <c r="J18" s="13"/>
      <c r="K18" s="13"/>
      <c r="L18" s="13"/>
    </row>
    <row r="19" spans="1:12">
      <c r="A19" s="20"/>
      <c r="B19" s="20"/>
      <c r="C19" s="13"/>
      <c r="D19" s="13"/>
      <c r="E19" s="13"/>
      <c r="F19" s="13"/>
      <c r="G19" s="13"/>
      <c r="H19" s="13"/>
      <c r="J19" s="13"/>
      <c r="K19" s="13"/>
      <c r="L19" s="13"/>
    </row>
    <row r="20" spans="1:12">
      <c r="A20" s="20"/>
      <c r="B20" s="20"/>
      <c r="C20" s="13"/>
      <c r="D20" s="13"/>
      <c r="E20" s="13"/>
      <c r="F20" s="13"/>
      <c r="G20" s="13"/>
      <c r="H20" s="13"/>
      <c r="J20" s="13"/>
      <c r="K20" s="13"/>
      <c r="L20" s="13"/>
    </row>
    <row r="21" spans="1:12">
      <c r="A21" s="20"/>
      <c r="B21" s="20"/>
      <c r="C21" s="13"/>
      <c r="D21" s="13"/>
      <c r="E21" s="13"/>
      <c r="F21" s="13"/>
      <c r="G21" s="13"/>
      <c r="H21" s="13"/>
      <c r="J21" s="13"/>
      <c r="K21" s="13"/>
      <c r="L21" s="13"/>
    </row>
    <row r="22" spans="1:12">
      <c r="A22" s="20"/>
      <c r="B22" s="20"/>
      <c r="D22" s="13"/>
      <c r="E22" s="13"/>
      <c r="F22" s="13"/>
      <c r="G22" s="13"/>
      <c r="H22" s="13"/>
      <c r="J22" s="13"/>
      <c r="K22" s="13"/>
      <c r="L22" s="13"/>
    </row>
    <row r="23" spans="1:12">
      <c r="A23" s="20"/>
      <c r="B23" s="20"/>
      <c r="D23" s="13"/>
      <c r="E23" s="13"/>
      <c r="F23" s="13"/>
      <c r="G23" s="13"/>
      <c r="H23" s="13"/>
      <c r="J23" s="13"/>
      <c r="K23" s="13"/>
      <c r="L23" s="13"/>
    </row>
    <row r="24" spans="1:12">
      <c r="A24" s="20"/>
      <c r="B24" s="20"/>
      <c r="C24" s="13"/>
      <c r="D24" s="13"/>
      <c r="E24" s="13"/>
      <c r="F24" s="13"/>
      <c r="G24" s="13"/>
      <c r="H24" s="13"/>
      <c r="J24" s="13"/>
      <c r="K24" s="13"/>
      <c r="L24" s="13"/>
    </row>
    <row r="25" spans="1:12">
      <c r="A25" s="20"/>
      <c r="B25" s="20"/>
      <c r="C25" s="13"/>
      <c r="D25" s="13"/>
      <c r="E25" s="13"/>
      <c r="F25" s="13"/>
      <c r="G25" s="13"/>
      <c r="H25" s="13"/>
      <c r="J25" s="13"/>
      <c r="K25" s="13"/>
      <c r="L25" s="13"/>
    </row>
    <row r="26" spans="1:12">
      <c r="A26" s="20"/>
      <c r="B26" s="20"/>
      <c r="D26" s="13"/>
      <c r="E26" s="13"/>
      <c r="F26" s="13"/>
      <c r="G26" s="13"/>
      <c r="H26" s="13"/>
      <c r="J26" s="13"/>
      <c r="K26" s="13"/>
      <c r="L26" s="13"/>
    </row>
    <row r="27" spans="1:12">
      <c r="A27" s="20"/>
      <c r="B27" s="20"/>
      <c r="D27" s="13"/>
      <c r="E27" s="13"/>
      <c r="F27" s="13"/>
      <c r="G27" s="13"/>
      <c r="H27" s="13"/>
      <c r="J27" s="13"/>
      <c r="K27" s="13"/>
      <c r="L27" s="1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workbookViewId="0">
      <selection activeCell="A30" sqref="A30"/>
    </sheetView>
  </sheetViews>
  <sheetFormatPr defaultColWidth="9.140625" defaultRowHeight="15"/>
  <cols>
    <col min="1" max="1" width="21.7109375" style="18" bestFit="1" customWidth="1"/>
    <col min="2" max="3" width="13.85546875" style="5" customWidth="1"/>
    <col min="4" max="4" width="13.85546875" style="5" bestFit="1" customWidth="1"/>
    <col min="5" max="5" width="13.85546875" style="5" customWidth="1"/>
    <col min="6" max="6" width="13.85546875" style="5" bestFit="1" customWidth="1"/>
    <col min="7" max="7" width="13.85546875" style="5" customWidth="1"/>
    <col min="8" max="17" width="13.85546875" style="5" bestFit="1" customWidth="1"/>
    <col min="18" max="18" width="13.7109375" style="5" bestFit="1" customWidth="1"/>
    <col min="19" max="16384" width="9.140625" style="5"/>
  </cols>
  <sheetData>
    <row r="1" spans="1:18">
      <c r="A1" s="9" t="s">
        <v>63</v>
      </c>
      <c r="B1" s="17"/>
    </row>
    <row r="2" spans="1:18">
      <c r="B2" s="7"/>
    </row>
    <row r="3" spans="1:18">
      <c r="A3" s="25"/>
      <c r="B3" s="29" t="s">
        <v>40</v>
      </c>
      <c r="C3" s="29" t="s">
        <v>41</v>
      </c>
      <c r="D3" s="29" t="s">
        <v>9</v>
      </c>
      <c r="E3" s="29" t="s">
        <v>10</v>
      </c>
      <c r="F3" s="29" t="s">
        <v>11</v>
      </c>
      <c r="G3" s="29" t="s">
        <v>12</v>
      </c>
      <c r="H3" s="29" t="s">
        <v>13</v>
      </c>
      <c r="I3" s="29" t="s">
        <v>14</v>
      </c>
      <c r="J3" s="30" t="s">
        <v>15</v>
      </c>
      <c r="K3" s="30" t="s">
        <v>16</v>
      </c>
      <c r="L3" s="30" t="s">
        <v>17</v>
      </c>
      <c r="M3" s="30" t="s">
        <v>18</v>
      </c>
      <c r="N3" s="30" t="s">
        <v>19</v>
      </c>
      <c r="O3" s="30" t="s">
        <v>20</v>
      </c>
      <c r="P3" s="30" t="s">
        <v>21</v>
      </c>
      <c r="Q3" s="30" t="s">
        <v>44</v>
      </c>
      <c r="R3" s="30" t="s">
        <v>54</v>
      </c>
    </row>
    <row r="4" spans="1:18">
      <c r="A4" s="25" t="s">
        <v>39</v>
      </c>
      <c r="B4" s="15">
        <v>284358267.04818559</v>
      </c>
      <c r="C4" s="15">
        <v>340301282.97080708</v>
      </c>
      <c r="D4" s="15">
        <v>170663958.42681563</v>
      </c>
      <c r="E4" s="15">
        <v>301989837.5571273</v>
      </c>
      <c r="F4" s="15">
        <v>317035975.83906829</v>
      </c>
      <c r="G4" s="15">
        <v>265454551.712098</v>
      </c>
      <c r="H4" s="15">
        <v>220754491.27889815</v>
      </c>
      <c r="I4" s="15">
        <v>244450163.61279991</v>
      </c>
      <c r="J4" s="14">
        <v>168021453.95225319</v>
      </c>
      <c r="K4" s="14">
        <v>209301608.78719509</v>
      </c>
      <c r="L4" s="14">
        <v>284127249.2840693</v>
      </c>
      <c r="M4" s="14">
        <v>208138522.38341784</v>
      </c>
      <c r="N4" s="14">
        <v>294570615.36847419</v>
      </c>
      <c r="O4" s="14">
        <v>229642361.44701728</v>
      </c>
      <c r="P4" s="14">
        <v>244138672.38932532</v>
      </c>
      <c r="Q4" s="14">
        <v>259046678.29552978</v>
      </c>
      <c r="R4" s="14">
        <v>245947369</v>
      </c>
    </row>
    <row r="5" spans="1:18">
      <c r="A5" s="25" t="s">
        <v>32</v>
      </c>
      <c r="B5" s="15">
        <v>520151335.9286139</v>
      </c>
      <c r="C5" s="15">
        <v>509684824.02289641</v>
      </c>
      <c r="D5" s="15">
        <v>519372311.71061444</v>
      </c>
      <c r="E5" s="15">
        <v>501725537.61371052</v>
      </c>
      <c r="F5" s="15">
        <v>463548309.4473266</v>
      </c>
      <c r="G5" s="15">
        <v>527939789.40990299</v>
      </c>
      <c r="H5" s="15">
        <v>530010525.62223309</v>
      </c>
      <c r="I5" s="15">
        <v>713518285.25986767</v>
      </c>
      <c r="J5" s="14">
        <v>524027242.16808796</v>
      </c>
      <c r="K5" s="14">
        <v>531309514.38425833</v>
      </c>
      <c r="L5" s="14">
        <v>597894611.29923451</v>
      </c>
      <c r="M5" s="14">
        <v>551381766.94704103</v>
      </c>
      <c r="N5" s="14">
        <v>559691996.43194067</v>
      </c>
      <c r="O5" s="14">
        <v>658605308.86367607</v>
      </c>
      <c r="P5" s="14">
        <v>754918586.84042871</v>
      </c>
      <c r="Q5" s="14">
        <v>771779773.78559589</v>
      </c>
      <c r="R5" s="14">
        <v>700695591</v>
      </c>
    </row>
    <row r="6" spans="1:18">
      <c r="A6" s="25" t="s">
        <v>33</v>
      </c>
      <c r="B6" s="15">
        <v>79540676.147531226</v>
      </c>
      <c r="C6" s="15">
        <v>49242383.080709785</v>
      </c>
      <c r="D6" s="15">
        <v>56270364.787709489</v>
      </c>
      <c r="E6" s="15">
        <v>82672174.447225243</v>
      </c>
      <c r="F6" s="15">
        <v>29641012.444679722</v>
      </c>
      <c r="G6" s="15">
        <v>43435232.381827466</v>
      </c>
      <c r="H6" s="15">
        <v>46399993.990162313</v>
      </c>
      <c r="I6" s="15">
        <v>42747254.507423423</v>
      </c>
      <c r="J6" s="14">
        <v>41953061.202492103</v>
      </c>
      <c r="K6" s="14">
        <v>29115346.872746103</v>
      </c>
      <c r="L6" s="14">
        <v>33400342.226712909</v>
      </c>
      <c r="M6" s="14">
        <v>27635236.515523668</v>
      </c>
      <c r="N6" s="14">
        <v>41434080.077543981</v>
      </c>
      <c r="O6" s="14">
        <v>27713601.398893088</v>
      </c>
      <c r="P6" s="14">
        <v>74446587.786191925</v>
      </c>
      <c r="Q6" s="14">
        <v>33809612.693708606</v>
      </c>
      <c r="R6" s="14">
        <v>46136020</v>
      </c>
    </row>
    <row r="7" spans="1:18">
      <c r="A7" s="25" t="s">
        <v>34</v>
      </c>
      <c r="B7" s="15">
        <v>221873897.77156451</v>
      </c>
      <c r="C7" s="15">
        <v>112094583.78248426</v>
      </c>
      <c r="D7" s="15">
        <v>70320058.001117304</v>
      </c>
      <c r="E7" s="15">
        <v>85092956.7094668</v>
      </c>
      <c r="F7" s="15">
        <v>95388770.668078348</v>
      </c>
      <c r="G7" s="15">
        <v>91767348.83103624</v>
      </c>
      <c r="H7" s="15">
        <v>103181296.17511065</v>
      </c>
      <c r="I7" s="15">
        <v>157071501.28075624</v>
      </c>
      <c r="J7" s="14">
        <v>133680389.79820628</v>
      </c>
      <c r="K7" s="14">
        <v>100717164.30288683</v>
      </c>
      <c r="L7" s="14">
        <v>155379232.09080896</v>
      </c>
      <c r="M7" s="14">
        <v>141076285.97391811</v>
      </c>
      <c r="N7" s="14">
        <v>164025496.03148389</v>
      </c>
      <c r="O7" s="14">
        <v>167277003.9881222</v>
      </c>
      <c r="P7" s="14">
        <v>158731193.37630886</v>
      </c>
      <c r="Q7" s="14">
        <v>201051026.73013243</v>
      </c>
      <c r="R7" s="14">
        <v>174628007</v>
      </c>
    </row>
    <row r="8" spans="1:18">
      <c r="A8" s="25" t="s">
        <v>35</v>
      </c>
      <c r="B8" s="15">
        <v>399067793.01725161</v>
      </c>
      <c r="C8" s="15">
        <v>465936831.52146536</v>
      </c>
      <c r="D8" s="15">
        <v>456939174.43016756</v>
      </c>
      <c r="E8" s="15">
        <v>391037377.07834601</v>
      </c>
      <c r="F8" s="15">
        <v>467114779.06934881</v>
      </c>
      <c r="G8" s="15">
        <v>486109534.70239919</v>
      </c>
      <c r="H8" s="15">
        <v>495259866.70831275</v>
      </c>
      <c r="I8" s="15">
        <v>547704638.13871038</v>
      </c>
      <c r="J8" s="14">
        <v>465482404.06344193</v>
      </c>
      <c r="K8" s="14">
        <v>490327107.14127195</v>
      </c>
      <c r="L8" s="14">
        <v>544611413.2745297</v>
      </c>
      <c r="M8" s="14">
        <v>569286306.40119457</v>
      </c>
      <c r="N8" s="14">
        <v>514407847.13128287</v>
      </c>
      <c r="O8" s="14">
        <v>586855084.10440338</v>
      </c>
      <c r="P8" s="14">
        <v>616951918.42107749</v>
      </c>
      <c r="Q8" s="14">
        <v>702749020.41390717</v>
      </c>
      <c r="R8" s="14">
        <v>728967022</v>
      </c>
    </row>
    <row r="9" spans="1:18">
      <c r="A9" s="25" t="s">
        <v>36</v>
      </c>
      <c r="B9" s="15">
        <v>174378910.93872693</v>
      </c>
      <c r="C9" s="15">
        <v>140680331.66800228</v>
      </c>
      <c r="D9" s="15">
        <v>120101131.3284916</v>
      </c>
      <c r="E9" s="15">
        <v>112542633.23612621</v>
      </c>
      <c r="F9" s="15">
        <v>154476899.69825304</v>
      </c>
      <c r="G9" s="15">
        <v>172731136.26850435</v>
      </c>
      <c r="H9" s="15">
        <v>146643444.78406295</v>
      </c>
      <c r="I9" s="15">
        <v>144352050.489813</v>
      </c>
      <c r="J9" s="14">
        <v>117067478.97982064</v>
      </c>
      <c r="K9" s="14">
        <v>117327107.88193738</v>
      </c>
      <c r="L9" s="14">
        <v>136147462.64416468</v>
      </c>
      <c r="M9" s="14">
        <v>160129587.64114434</v>
      </c>
      <c r="N9" s="14">
        <v>143920247.48100796</v>
      </c>
      <c r="O9" s="14">
        <v>182967054.60535184</v>
      </c>
      <c r="P9" s="14">
        <v>188029735.61883506</v>
      </c>
      <c r="Q9" s="14">
        <v>170059722.29884103</v>
      </c>
      <c r="R9" s="14">
        <v>191397124</v>
      </c>
    </row>
    <row r="10" spans="1:18">
      <c r="A10" s="25" t="s">
        <v>37</v>
      </c>
      <c r="B10" s="15">
        <v>46840172.456870906</v>
      </c>
      <c r="C10" s="15">
        <v>33391904.473955352</v>
      </c>
      <c r="D10" s="15">
        <v>33074470.863687146</v>
      </c>
      <c r="E10" s="15">
        <v>29003932.572361261</v>
      </c>
      <c r="F10" s="15">
        <v>32727760.910534672</v>
      </c>
      <c r="G10" s="15">
        <v>41676973.528330781</v>
      </c>
      <c r="H10" s="15">
        <v>31184938.137727492</v>
      </c>
      <c r="I10" s="15">
        <v>37679537.738474138</v>
      </c>
      <c r="J10" s="14">
        <v>28530018.838675294</v>
      </c>
      <c r="K10" s="14">
        <v>30603251.220572188</v>
      </c>
      <c r="L10" s="14">
        <v>28061345.174180981</v>
      </c>
      <c r="M10" s="14">
        <v>41511696.033821627</v>
      </c>
      <c r="N10" s="14">
        <v>22563260.206251442</v>
      </c>
      <c r="O10" s="14">
        <v>19377543.939856112</v>
      </c>
      <c r="P10" s="14">
        <v>25723367.169109251</v>
      </c>
      <c r="Q10" s="14">
        <v>17819529.022350993</v>
      </c>
      <c r="R10" s="14">
        <v>22764585</v>
      </c>
    </row>
    <row r="11" spans="1:18">
      <c r="A11" s="27" t="s">
        <v>38</v>
      </c>
      <c r="B11" s="32">
        <v>1726211053.3087447</v>
      </c>
      <c r="C11" s="32">
        <v>1651332141.5203207</v>
      </c>
      <c r="D11" s="32">
        <v>1426741469.5486031</v>
      </c>
      <c r="E11" s="32">
        <v>1504064449.2143633</v>
      </c>
      <c r="F11" s="32">
        <v>1559933508.0772893</v>
      </c>
      <c r="G11" s="32">
        <v>1629114566.8340991</v>
      </c>
      <c r="H11" s="32">
        <v>1573434556.6965075</v>
      </c>
      <c r="I11" s="32">
        <v>1887523431.0278447</v>
      </c>
      <c r="J11" s="33">
        <v>1478762049.0029774</v>
      </c>
      <c r="K11" s="33">
        <v>1508701100.5908678</v>
      </c>
      <c r="L11" s="33">
        <v>1779621655.993701</v>
      </c>
      <c r="M11" s="33">
        <v>1699159401.8960612</v>
      </c>
      <c r="N11" s="33">
        <v>1740613542.7279851</v>
      </c>
      <c r="O11" s="33">
        <v>1872437958.3473201</v>
      </c>
      <c r="P11" s="33">
        <v>2062940061.6012766</v>
      </c>
      <c r="Q11" s="33">
        <v>2156315363.2400661</v>
      </c>
      <c r="R11" s="33">
        <v>2110535718</v>
      </c>
    </row>
    <row r="12" spans="1:18">
      <c r="A12" s="25"/>
      <c r="B12" s="22"/>
      <c r="C12" s="22"/>
      <c r="D12" s="22"/>
      <c r="E12" s="22"/>
      <c r="F12" s="22"/>
      <c r="G12" s="22"/>
      <c r="H12" s="22"/>
      <c r="I12" s="22"/>
    </row>
    <row r="13" spans="1:18">
      <c r="A13" s="52" t="s">
        <v>194</v>
      </c>
      <c r="B13" s="22"/>
      <c r="C13" s="22"/>
      <c r="D13" s="22"/>
      <c r="E13" s="22"/>
      <c r="F13" s="22"/>
      <c r="G13" s="22"/>
      <c r="H13" s="22"/>
      <c r="I13" s="22"/>
    </row>
    <row r="14" spans="1:18">
      <c r="A14" s="27"/>
      <c r="B14" s="22"/>
      <c r="C14" s="22"/>
      <c r="D14" s="22"/>
      <c r="E14" s="22"/>
      <c r="F14" s="22"/>
      <c r="G14" s="22"/>
      <c r="H14" s="22"/>
      <c r="I14" s="22"/>
    </row>
    <row r="15" spans="1:18">
      <c r="A15" s="26"/>
      <c r="B15" s="31"/>
      <c r="C15" s="31"/>
      <c r="D15" s="31"/>
      <c r="E15" s="31"/>
      <c r="F15" s="31"/>
      <c r="G15" s="31"/>
      <c r="H15" s="31"/>
      <c r="I15" s="31"/>
      <c r="J15" s="30"/>
      <c r="K15" s="30"/>
      <c r="L15" s="30"/>
      <c r="M15" s="30"/>
      <c r="N15" s="30"/>
      <c r="O15" s="30"/>
      <c r="P15" s="30"/>
      <c r="Q15" s="30"/>
    </row>
    <row r="16" spans="1:18">
      <c r="A16" s="26"/>
      <c r="B16" s="16"/>
      <c r="C16" s="16"/>
      <c r="D16" s="16"/>
      <c r="E16" s="16"/>
      <c r="F16" s="16"/>
      <c r="G16" s="16"/>
      <c r="H16" s="16"/>
      <c r="I16" s="16"/>
      <c r="J16" s="14"/>
      <c r="K16" s="14"/>
      <c r="L16" s="14"/>
      <c r="M16" s="14"/>
      <c r="N16" s="14"/>
      <c r="O16" s="14"/>
      <c r="P16" s="14"/>
      <c r="Q16" s="14"/>
    </row>
    <row r="17" spans="1:17">
      <c r="A17" s="26"/>
      <c r="B17" s="16"/>
      <c r="C17" s="16"/>
      <c r="D17" s="16"/>
      <c r="E17" s="16"/>
      <c r="F17" s="16"/>
      <c r="G17" s="16"/>
      <c r="H17" s="16"/>
      <c r="I17" s="16"/>
      <c r="J17" s="14"/>
      <c r="K17" s="14"/>
      <c r="L17" s="14"/>
      <c r="M17" s="14"/>
      <c r="N17" s="14"/>
      <c r="O17" s="14"/>
      <c r="P17" s="14"/>
      <c r="Q17" s="14"/>
    </row>
    <row r="18" spans="1:17">
      <c r="A18" s="26"/>
      <c r="B18" s="16"/>
      <c r="C18" s="16"/>
      <c r="D18" s="16"/>
      <c r="E18" s="16"/>
      <c r="F18" s="16"/>
      <c r="G18" s="16"/>
      <c r="H18" s="16"/>
      <c r="I18" s="16"/>
      <c r="J18" s="14"/>
      <c r="K18" s="14"/>
      <c r="L18" s="14"/>
      <c r="M18" s="14"/>
      <c r="N18" s="14"/>
      <c r="O18" s="14"/>
      <c r="P18" s="14"/>
      <c r="Q18" s="14"/>
    </row>
    <row r="19" spans="1:17">
      <c r="A19" s="25"/>
      <c r="B19" s="15"/>
      <c r="C19" s="15"/>
      <c r="D19" s="15"/>
      <c r="E19" s="15"/>
      <c r="F19" s="15"/>
      <c r="G19" s="15"/>
      <c r="H19" s="15"/>
      <c r="I19" s="15"/>
      <c r="J19" s="14"/>
      <c r="K19" s="14"/>
      <c r="L19" s="14"/>
      <c r="M19" s="14"/>
      <c r="N19" s="14"/>
      <c r="O19" s="14"/>
      <c r="P19" s="14"/>
      <c r="Q19" s="14"/>
    </row>
    <row r="20" spans="1:17">
      <c r="A20" s="25"/>
      <c r="B20" s="15"/>
      <c r="C20" s="15"/>
      <c r="D20" s="15"/>
      <c r="E20" s="15"/>
      <c r="F20" s="15"/>
      <c r="G20" s="15"/>
      <c r="H20" s="15"/>
      <c r="I20" s="15"/>
      <c r="J20" s="14"/>
      <c r="K20" s="14"/>
      <c r="L20" s="14"/>
      <c r="M20" s="14"/>
      <c r="N20" s="14"/>
      <c r="O20" s="14"/>
      <c r="P20" s="14"/>
      <c r="Q20" s="14"/>
    </row>
    <row r="21" spans="1:17">
      <c r="A21" s="25"/>
      <c r="B21" s="15"/>
      <c r="C21" s="15"/>
      <c r="D21" s="15"/>
      <c r="E21" s="15"/>
      <c r="F21" s="15"/>
      <c r="G21" s="15"/>
      <c r="H21" s="15"/>
      <c r="I21" s="15"/>
      <c r="J21" s="14"/>
      <c r="K21" s="14"/>
      <c r="L21" s="14"/>
      <c r="M21" s="14"/>
      <c r="N21" s="14"/>
      <c r="O21" s="14"/>
      <c r="P21" s="14"/>
      <c r="Q21" s="14"/>
    </row>
    <row r="22" spans="1:17">
      <c r="A22" s="25"/>
      <c r="B22" s="15"/>
      <c r="C22" s="15"/>
      <c r="D22" s="15"/>
      <c r="E22" s="15"/>
      <c r="F22" s="15"/>
      <c r="G22" s="15"/>
      <c r="H22" s="15"/>
      <c r="I22" s="15"/>
      <c r="J22" s="14"/>
      <c r="K22" s="14"/>
      <c r="L22" s="14"/>
      <c r="M22" s="14"/>
      <c r="N22" s="14"/>
      <c r="O22" s="14"/>
      <c r="P22" s="14"/>
      <c r="Q22" s="14"/>
    </row>
    <row r="23" spans="1:17">
      <c r="A23" s="27"/>
      <c r="B23" s="34"/>
      <c r="C23" s="34"/>
      <c r="D23" s="34"/>
      <c r="E23" s="34"/>
      <c r="F23" s="34"/>
      <c r="G23" s="34"/>
      <c r="H23" s="34"/>
      <c r="I23" s="34"/>
      <c r="J23" s="33"/>
      <c r="K23" s="33"/>
      <c r="L23" s="33"/>
      <c r="M23" s="33"/>
      <c r="N23" s="33"/>
      <c r="O23" s="33"/>
      <c r="P23" s="33"/>
      <c r="Q23" s="33"/>
    </row>
    <row r="24" spans="1:17">
      <c r="A24" s="25"/>
      <c r="B24" s="1"/>
      <c r="C24" s="1"/>
      <c r="D24" s="1"/>
      <c r="E24" s="1"/>
      <c r="F24" s="1"/>
      <c r="G24" s="1"/>
      <c r="H24" s="1"/>
      <c r="I24" s="1"/>
    </row>
    <row r="25" spans="1:17">
      <c r="A25" s="25"/>
      <c r="B25" s="1"/>
      <c r="C25" s="1"/>
      <c r="D25" s="1"/>
      <c r="E25" s="1"/>
      <c r="F25" s="1"/>
      <c r="G25" s="1"/>
      <c r="H25" s="1"/>
      <c r="I25" s="1"/>
    </row>
    <row r="26" spans="1:17">
      <c r="A26" s="25"/>
      <c r="B26" s="1"/>
      <c r="C26" s="1"/>
      <c r="D26" s="1"/>
      <c r="E26" s="1"/>
      <c r="F26" s="1"/>
      <c r="G26" s="1"/>
      <c r="H26" s="1"/>
      <c r="I26" s="1"/>
    </row>
    <row r="27" spans="1:17">
      <c r="A27" s="25"/>
      <c r="B27" s="23"/>
      <c r="C27" s="23"/>
      <c r="D27" s="23"/>
      <c r="E27" s="23"/>
      <c r="F27" s="23"/>
      <c r="G27" s="23"/>
      <c r="H27" s="23"/>
      <c r="I27" s="23"/>
      <c r="J27" s="24"/>
      <c r="K27" s="24"/>
      <c r="L27" s="24"/>
      <c r="M27" s="24"/>
      <c r="N27" s="24"/>
      <c r="O27" s="24"/>
      <c r="P27" s="24"/>
      <c r="Q27" s="24"/>
    </row>
    <row r="28" spans="1:17">
      <c r="A28" s="25"/>
      <c r="B28" s="23"/>
      <c r="C28" s="23"/>
      <c r="D28" s="23"/>
      <c r="E28" s="23"/>
      <c r="F28" s="23"/>
      <c r="G28" s="23"/>
      <c r="H28" s="23"/>
      <c r="I28" s="23"/>
      <c r="J28" s="24"/>
      <c r="K28" s="24"/>
      <c r="L28" s="24"/>
      <c r="M28" s="24"/>
      <c r="N28" s="24"/>
      <c r="O28" s="24"/>
      <c r="P28" s="24"/>
      <c r="Q28" s="24"/>
    </row>
    <row r="29" spans="1:17">
      <c r="A29" s="25"/>
      <c r="B29" s="23"/>
      <c r="C29" s="23"/>
      <c r="D29" s="23"/>
      <c r="E29" s="23"/>
      <c r="F29" s="23"/>
      <c r="G29" s="23"/>
      <c r="H29" s="23"/>
      <c r="I29" s="23"/>
      <c r="J29" s="24"/>
      <c r="K29" s="24"/>
      <c r="L29" s="24"/>
      <c r="M29" s="24"/>
      <c r="N29" s="24"/>
      <c r="O29" s="24"/>
      <c r="P29" s="24"/>
      <c r="Q29" s="24"/>
    </row>
    <row r="30" spans="1:17">
      <c r="A30" s="25"/>
      <c r="B30" s="23"/>
      <c r="C30" s="23"/>
      <c r="D30" s="23"/>
      <c r="E30" s="23"/>
      <c r="F30" s="23"/>
      <c r="G30" s="23"/>
      <c r="H30" s="23"/>
      <c r="I30" s="23"/>
      <c r="J30" s="24"/>
      <c r="K30" s="24"/>
      <c r="L30" s="24"/>
      <c r="M30" s="24"/>
      <c r="N30" s="24"/>
      <c r="O30" s="24"/>
      <c r="P30" s="24"/>
      <c r="Q30" s="24"/>
    </row>
    <row r="31" spans="1:17">
      <c r="A31" s="25"/>
      <c r="B31" s="23"/>
      <c r="C31" s="23"/>
      <c r="D31" s="23"/>
      <c r="E31" s="23"/>
      <c r="F31" s="23"/>
      <c r="G31" s="23"/>
      <c r="H31" s="23"/>
      <c r="I31" s="23"/>
      <c r="J31" s="24"/>
      <c r="K31" s="24"/>
      <c r="L31" s="24"/>
      <c r="M31" s="24"/>
      <c r="N31" s="24"/>
      <c r="O31" s="24"/>
      <c r="P31" s="24"/>
      <c r="Q31" s="24"/>
    </row>
    <row r="32" spans="1:17">
      <c r="A32" s="25"/>
      <c r="B32" s="23"/>
      <c r="C32" s="23"/>
      <c r="D32" s="23"/>
      <c r="E32" s="23"/>
      <c r="F32" s="23"/>
      <c r="G32" s="23"/>
      <c r="H32" s="23"/>
      <c r="I32" s="23"/>
      <c r="J32" s="24"/>
      <c r="K32" s="24"/>
      <c r="L32" s="24"/>
      <c r="M32" s="24"/>
      <c r="N32" s="24"/>
      <c r="O32" s="24"/>
      <c r="P32" s="24"/>
      <c r="Q32" s="24"/>
    </row>
    <row r="33" spans="1:17">
      <c r="A33" s="26"/>
      <c r="B33" s="23"/>
      <c r="C33" s="23"/>
      <c r="D33" s="23"/>
      <c r="E33" s="23"/>
      <c r="F33" s="23"/>
      <c r="G33" s="23"/>
      <c r="H33" s="23"/>
      <c r="I33" s="23"/>
      <c r="J33" s="24"/>
      <c r="K33" s="24"/>
      <c r="L33" s="24"/>
      <c r="M33" s="24"/>
      <c r="N33" s="24"/>
      <c r="O33" s="24"/>
      <c r="P33" s="24"/>
      <c r="Q33" s="24"/>
    </row>
    <row r="34" spans="1:17">
      <c r="A34" s="26"/>
      <c r="B34" s="15"/>
      <c r="C34" s="15"/>
      <c r="D34" s="15"/>
      <c r="E34" s="15"/>
      <c r="F34" s="15"/>
      <c r="G34" s="15"/>
      <c r="H34" s="15"/>
      <c r="I34" s="15"/>
    </row>
    <row r="35" spans="1:17">
      <c r="A35" s="26"/>
      <c r="B35" s="15"/>
      <c r="C35" s="15"/>
      <c r="D35" s="15"/>
      <c r="E35" s="15"/>
      <c r="F35" s="15"/>
      <c r="G35" s="15"/>
      <c r="H35" s="15"/>
      <c r="I35" s="15"/>
    </row>
    <row r="36" spans="1:17">
      <c r="A36" s="26"/>
      <c r="B36" s="15"/>
      <c r="C36" s="15"/>
      <c r="D36" s="15"/>
      <c r="E36" s="15"/>
      <c r="F36" s="15"/>
      <c r="G36" s="15"/>
      <c r="H36" s="15"/>
      <c r="I36" s="15"/>
    </row>
    <row r="38" spans="1:17">
      <c r="A38" s="1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4"/>
  <sheetViews>
    <sheetView workbookViewId="0">
      <selection activeCell="E26" sqref="E26"/>
    </sheetView>
  </sheetViews>
  <sheetFormatPr defaultColWidth="9.140625" defaultRowHeight="15"/>
  <cols>
    <col min="1" max="1" width="27.7109375" style="5" customWidth="1"/>
    <col min="2" max="2" width="9.7109375" style="5" customWidth="1"/>
    <col min="3" max="4" width="9.7109375" style="14" customWidth="1"/>
    <col min="5" max="18" width="9.7109375" style="5" customWidth="1"/>
    <col min="19" max="16384" width="9.140625" style="5"/>
  </cols>
  <sheetData>
    <row r="1" spans="1:18">
      <c r="A1" s="9" t="s">
        <v>64</v>
      </c>
      <c r="B1" s="8"/>
    </row>
    <row r="2" spans="1:18">
      <c r="C2" s="5"/>
      <c r="D2" s="5"/>
    </row>
    <row r="3" spans="1:18">
      <c r="A3" s="30" t="s">
        <v>191</v>
      </c>
      <c r="B3" s="29" t="s">
        <v>40</v>
      </c>
      <c r="C3" s="29" t="s">
        <v>41</v>
      </c>
      <c r="D3" s="29" t="s">
        <v>9</v>
      </c>
      <c r="E3" s="29" t="s">
        <v>10</v>
      </c>
      <c r="F3" s="29" t="s">
        <v>11</v>
      </c>
      <c r="G3" s="29" t="s">
        <v>12</v>
      </c>
      <c r="H3" s="29" t="s">
        <v>13</v>
      </c>
      <c r="I3" s="29" t="s">
        <v>14</v>
      </c>
      <c r="J3" s="30" t="s">
        <v>15</v>
      </c>
      <c r="K3" s="30" t="s">
        <v>16</v>
      </c>
      <c r="L3" s="30" t="s">
        <v>17</v>
      </c>
      <c r="M3" s="30" t="s">
        <v>18</v>
      </c>
      <c r="N3" s="30" t="s">
        <v>19</v>
      </c>
      <c r="O3" s="30" t="s">
        <v>20</v>
      </c>
      <c r="P3" s="30" t="s">
        <v>21</v>
      </c>
      <c r="Q3" s="30" t="s">
        <v>44</v>
      </c>
      <c r="R3" s="30" t="s">
        <v>54</v>
      </c>
    </row>
    <row r="4" spans="1:18">
      <c r="A4" s="30" t="s">
        <v>23</v>
      </c>
      <c r="B4" s="5" t="s">
        <v>123</v>
      </c>
      <c r="C4" s="5" t="s">
        <v>127</v>
      </c>
      <c r="D4" s="5" t="s">
        <v>76</v>
      </c>
      <c r="E4" s="5" t="s">
        <v>97</v>
      </c>
      <c r="F4" s="5" t="s">
        <v>152</v>
      </c>
      <c r="G4" s="5" t="s">
        <v>152</v>
      </c>
      <c r="H4" s="5" t="s">
        <v>153</v>
      </c>
      <c r="I4" s="5" t="s">
        <v>154</v>
      </c>
      <c r="J4" s="5" t="s">
        <v>101</v>
      </c>
      <c r="K4" s="5" t="s">
        <v>155</v>
      </c>
      <c r="L4" s="5" t="s">
        <v>156</v>
      </c>
      <c r="M4" s="5" t="s">
        <v>157</v>
      </c>
      <c r="N4" s="5" t="s">
        <v>158</v>
      </c>
      <c r="O4" s="5" t="s">
        <v>159</v>
      </c>
      <c r="P4" s="5" t="s">
        <v>87</v>
      </c>
      <c r="Q4" s="5" t="s">
        <v>160</v>
      </c>
      <c r="R4" s="5" t="s">
        <v>89</v>
      </c>
    </row>
    <row r="5" spans="1:18">
      <c r="A5" s="30" t="s">
        <v>28</v>
      </c>
      <c r="B5" s="5" t="s">
        <v>107</v>
      </c>
      <c r="C5" s="5" t="s">
        <v>116</v>
      </c>
      <c r="D5" s="5" t="s">
        <v>107</v>
      </c>
      <c r="E5" s="5" t="s">
        <v>107</v>
      </c>
      <c r="F5" s="5" t="s">
        <v>108</v>
      </c>
      <c r="G5" s="5" t="s">
        <v>117</v>
      </c>
      <c r="H5" s="5" t="s">
        <v>117</v>
      </c>
      <c r="I5" s="5" t="s">
        <v>109</v>
      </c>
      <c r="J5" s="5" t="s">
        <v>161</v>
      </c>
      <c r="K5" s="5" t="s">
        <v>110</v>
      </c>
      <c r="L5" s="5" t="s">
        <v>111</v>
      </c>
      <c r="M5" s="5" t="s">
        <v>119</v>
      </c>
      <c r="N5" s="5" t="s">
        <v>112</v>
      </c>
      <c r="O5" s="5" t="s">
        <v>112</v>
      </c>
      <c r="P5" s="5" t="s">
        <v>119</v>
      </c>
      <c r="Q5" s="5" t="s">
        <v>120</v>
      </c>
      <c r="R5" s="5" t="s">
        <v>120</v>
      </c>
    </row>
    <row r="6" spans="1:18">
      <c r="A6" s="30" t="s">
        <v>29</v>
      </c>
      <c r="B6" s="5" t="s">
        <v>113</v>
      </c>
      <c r="C6" s="5" t="s">
        <v>113</v>
      </c>
      <c r="D6" s="5" t="s">
        <v>113</v>
      </c>
      <c r="E6" s="5" t="s">
        <v>93</v>
      </c>
      <c r="F6" s="5" t="s">
        <v>93</v>
      </c>
      <c r="G6" s="5" t="s">
        <v>93</v>
      </c>
      <c r="H6" s="5" t="s">
        <v>92</v>
      </c>
      <c r="I6" s="5" t="s">
        <v>91</v>
      </c>
      <c r="J6" s="5" t="s">
        <v>91</v>
      </c>
      <c r="K6" s="5" t="s">
        <v>91</v>
      </c>
      <c r="L6" s="5" t="s">
        <v>91</v>
      </c>
      <c r="M6" s="5" t="s">
        <v>94</v>
      </c>
      <c r="N6" s="5" t="s">
        <v>94</v>
      </c>
      <c r="O6" s="5" t="s">
        <v>94</v>
      </c>
      <c r="P6" s="5" t="s">
        <v>94</v>
      </c>
      <c r="Q6" s="5" t="s">
        <v>95</v>
      </c>
      <c r="R6" s="5" t="s">
        <v>95</v>
      </c>
    </row>
    <row r="7" spans="1:18">
      <c r="A7" s="30" t="s">
        <v>56</v>
      </c>
      <c r="B7" s="5" t="s">
        <v>93</v>
      </c>
      <c r="C7" s="5" t="s">
        <v>93</v>
      </c>
      <c r="D7" s="5" t="s">
        <v>93</v>
      </c>
      <c r="E7" s="5" t="s">
        <v>113</v>
      </c>
      <c r="F7" s="5" t="s">
        <v>93</v>
      </c>
      <c r="G7" s="5" t="s">
        <v>92</v>
      </c>
      <c r="H7" s="5" t="s">
        <v>92</v>
      </c>
      <c r="I7" s="5" t="s">
        <v>95</v>
      </c>
      <c r="J7" s="5" t="s">
        <v>94</v>
      </c>
      <c r="K7" s="5" t="s">
        <v>94</v>
      </c>
      <c r="L7" s="5" t="s">
        <v>96</v>
      </c>
      <c r="M7" s="5" t="s">
        <v>95</v>
      </c>
      <c r="N7" s="5" t="s">
        <v>96</v>
      </c>
      <c r="O7" s="5" t="s">
        <v>102</v>
      </c>
      <c r="P7" s="5" t="s">
        <v>103</v>
      </c>
      <c r="Q7" s="5" t="s">
        <v>103</v>
      </c>
      <c r="R7" s="5" t="s">
        <v>96</v>
      </c>
    </row>
    <row r="8" spans="1:18">
      <c r="A8" s="30" t="s">
        <v>47</v>
      </c>
      <c r="B8" s="5" t="s">
        <v>162</v>
      </c>
      <c r="C8" s="5" t="s">
        <v>162</v>
      </c>
      <c r="D8" s="5" t="s">
        <v>114</v>
      </c>
      <c r="E8" s="5" t="s">
        <v>114</v>
      </c>
      <c r="F8" s="5" t="s">
        <v>114</v>
      </c>
      <c r="G8" s="5" t="s">
        <v>114</v>
      </c>
      <c r="H8" s="5" t="s">
        <v>114</v>
      </c>
      <c r="I8" s="5" t="s">
        <v>114</v>
      </c>
      <c r="J8" s="5" t="s">
        <v>114</v>
      </c>
      <c r="K8" s="5" t="s">
        <v>163</v>
      </c>
      <c r="L8" s="5" t="s">
        <v>115</v>
      </c>
      <c r="M8" s="5" t="s">
        <v>115</v>
      </c>
      <c r="N8" s="5" t="s">
        <v>163</v>
      </c>
      <c r="O8" s="5" t="s">
        <v>163</v>
      </c>
      <c r="P8" s="5" t="s">
        <v>163</v>
      </c>
      <c r="Q8" s="5" t="s">
        <v>115</v>
      </c>
      <c r="R8" s="5" t="s">
        <v>115</v>
      </c>
    </row>
    <row r="9" spans="1:18">
      <c r="A9" s="30" t="s">
        <v>58</v>
      </c>
      <c r="B9" s="5" t="s">
        <v>114</v>
      </c>
      <c r="C9" s="5" t="s">
        <v>163</v>
      </c>
      <c r="D9" s="5" t="s">
        <v>163</v>
      </c>
      <c r="E9" s="5" t="s">
        <v>163</v>
      </c>
      <c r="F9" s="5" t="s">
        <v>163</v>
      </c>
      <c r="G9" s="5" t="s">
        <v>163</v>
      </c>
      <c r="H9" s="5" t="s">
        <v>163</v>
      </c>
      <c r="I9" s="5" t="s">
        <v>115</v>
      </c>
      <c r="J9" s="5" t="s">
        <v>115</v>
      </c>
      <c r="K9" s="5" t="s">
        <v>113</v>
      </c>
      <c r="L9" s="5" t="s">
        <v>113</v>
      </c>
      <c r="M9" s="5" t="s">
        <v>93</v>
      </c>
      <c r="N9" s="5" t="s">
        <v>93</v>
      </c>
      <c r="O9" s="5" t="s">
        <v>92</v>
      </c>
      <c r="P9" s="5" t="s">
        <v>92</v>
      </c>
      <c r="Q9" s="5" t="s">
        <v>91</v>
      </c>
      <c r="R9" s="5" t="s">
        <v>94</v>
      </c>
    </row>
    <row r="10" spans="1:18">
      <c r="A10" s="30" t="s">
        <v>55</v>
      </c>
      <c r="B10" s="5" t="s">
        <v>96</v>
      </c>
      <c r="C10" s="5" t="s">
        <v>96</v>
      </c>
      <c r="D10" s="5" t="s">
        <v>96</v>
      </c>
      <c r="E10" s="5" t="s">
        <v>96</v>
      </c>
      <c r="F10" s="5" t="s">
        <v>95</v>
      </c>
      <c r="G10" s="5" t="s">
        <v>96</v>
      </c>
      <c r="H10" s="5" t="s">
        <v>96</v>
      </c>
      <c r="I10" s="5" t="s">
        <v>104</v>
      </c>
      <c r="J10" s="5" t="s">
        <v>104</v>
      </c>
      <c r="K10" s="5" t="s">
        <v>105</v>
      </c>
      <c r="L10" s="5" t="s">
        <v>164</v>
      </c>
      <c r="M10" s="5" t="s">
        <v>107</v>
      </c>
      <c r="N10" s="5" t="s">
        <v>106</v>
      </c>
      <c r="O10" s="5" t="s">
        <v>164</v>
      </c>
      <c r="P10" s="5" t="s">
        <v>106</v>
      </c>
      <c r="Q10" s="5" t="s">
        <v>109</v>
      </c>
      <c r="R10" s="5" t="s">
        <v>117</v>
      </c>
    </row>
    <row r="11" spans="1:18">
      <c r="A11" s="30" t="s">
        <v>57</v>
      </c>
      <c r="B11" s="5" t="s">
        <v>163</v>
      </c>
      <c r="C11" s="5" t="s">
        <v>163</v>
      </c>
      <c r="D11" s="5" t="s">
        <v>163</v>
      </c>
      <c r="E11" s="5" t="s">
        <v>114</v>
      </c>
      <c r="F11" s="5" t="s">
        <v>114</v>
      </c>
      <c r="G11" s="5" t="s">
        <v>114</v>
      </c>
      <c r="H11" s="5" t="s">
        <v>114</v>
      </c>
      <c r="I11" s="5" t="s">
        <v>163</v>
      </c>
      <c r="J11" s="5" t="s">
        <v>163</v>
      </c>
      <c r="K11" s="5" t="s">
        <v>163</v>
      </c>
      <c r="L11" s="5" t="s">
        <v>115</v>
      </c>
      <c r="M11" s="5" t="s">
        <v>115</v>
      </c>
      <c r="N11" s="5" t="s">
        <v>163</v>
      </c>
      <c r="O11" s="5" t="s">
        <v>163</v>
      </c>
      <c r="P11" s="5" t="s">
        <v>163</v>
      </c>
      <c r="Q11" s="5" t="s">
        <v>115</v>
      </c>
      <c r="R11" s="5" t="s">
        <v>115</v>
      </c>
    </row>
    <row r="12" spans="1:18">
      <c r="A12" s="30" t="s">
        <v>35</v>
      </c>
      <c r="B12" s="5" t="s">
        <v>119</v>
      </c>
      <c r="C12" s="5" t="s">
        <v>128</v>
      </c>
      <c r="D12" s="5" t="s">
        <v>121</v>
      </c>
      <c r="E12" s="5" t="s">
        <v>165</v>
      </c>
      <c r="F12" s="5" t="s">
        <v>122</v>
      </c>
      <c r="G12" s="5" t="s">
        <v>122</v>
      </c>
      <c r="H12" s="5" t="s">
        <v>122</v>
      </c>
      <c r="I12" s="5" t="s">
        <v>166</v>
      </c>
      <c r="J12" s="5" t="s">
        <v>75</v>
      </c>
      <c r="K12" s="5" t="s">
        <v>77</v>
      </c>
      <c r="L12" s="5" t="s">
        <v>167</v>
      </c>
      <c r="M12" s="5" t="s">
        <v>78</v>
      </c>
      <c r="N12" s="5" t="s">
        <v>152</v>
      </c>
      <c r="O12" s="5" t="s">
        <v>127</v>
      </c>
      <c r="P12" s="5" t="s">
        <v>97</v>
      </c>
      <c r="Q12" s="5" t="s">
        <v>77</v>
      </c>
      <c r="R12" s="5" t="s">
        <v>152</v>
      </c>
    </row>
    <row r="13" spans="1:18">
      <c r="A13" s="30" t="s">
        <v>33</v>
      </c>
      <c r="B13" s="5" t="s">
        <v>165</v>
      </c>
      <c r="C13" s="5" t="s">
        <v>165</v>
      </c>
      <c r="D13" s="5" t="s">
        <v>122</v>
      </c>
      <c r="E13" s="5" t="s">
        <v>123</v>
      </c>
      <c r="F13" s="5" t="s">
        <v>127</v>
      </c>
      <c r="G13" s="5" t="s">
        <v>127</v>
      </c>
      <c r="H13" s="5" t="s">
        <v>76</v>
      </c>
      <c r="I13" s="5" t="s">
        <v>167</v>
      </c>
      <c r="J13" s="5" t="s">
        <v>167</v>
      </c>
      <c r="K13" s="5" t="s">
        <v>80</v>
      </c>
      <c r="L13" s="5" t="s">
        <v>81</v>
      </c>
      <c r="M13" s="5" t="s">
        <v>99</v>
      </c>
      <c r="N13" s="5" t="s">
        <v>82</v>
      </c>
      <c r="O13" s="5" t="s">
        <v>168</v>
      </c>
      <c r="P13" s="5" t="s">
        <v>169</v>
      </c>
      <c r="Q13" s="5" t="s">
        <v>170</v>
      </c>
      <c r="R13" s="5" t="s">
        <v>170</v>
      </c>
    </row>
    <row r="14" spans="1:18">
      <c r="A14" s="30"/>
      <c r="C14" s="5"/>
      <c r="D14" s="5"/>
    </row>
    <row r="15" spans="1:18">
      <c r="A15" s="30"/>
      <c r="C15" s="5"/>
      <c r="D15" s="5"/>
    </row>
    <row r="16" spans="1:18">
      <c r="A16" s="30" t="s">
        <v>71</v>
      </c>
      <c r="B16" s="29" t="s">
        <v>40</v>
      </c>
      <c r="C16" s="29" t="s">
        <v>41</v>
      </c>
      <c r="D16" s="29" t="s">
        <v>9</v>
      </c>
      <c r="E16" s="29" t="s">
        <v>10</v>
      </c>
      <c r="F16" s="29" t="s">
        <v>11</v>
      </c>
      <c r="G16" s="29" t="s">
        <v>12</v>
      </c>
      <c r="H16" s="29" t="s">
        <v>13</v>
      </c>
      <c r="I16" s="29" t="s">
        <v>14</v>
      </c>
      <c r="J16" s="30" t="s">
        <v>15</v>
      </c>
      <c r="K16" s="30" t="s">
        <v>16</v>
      </c>
      <c r="L16" s="30" t="s">
        <v>17</v>
      </c>
      <c r="M16" s="30" t="s">
        <v>18</v>
      </c>
      <c r="N16" s="30" t="s">
        <v>19</v>
      </c>
      <c r="O16" s="30" t="s">
        <v>20</v>
      </c>
      <c r="P16" s="30" t="s">
        <v>21</v>
      </c>
      <c r="Q16" s="30" t="s">
        <v>44</v>
      </c>
      <c r="R16" s="30" t="s">
        <v>54</v>
      </c>
    </row>
    <row r="17" spans="1:18">
      <c r="A17" s="30" t="s">
        <v>28</v>
      </c>
      <c r="B17" s="5" t="s">
        <v>111</v>
      </c>
      <c r="C17" s="5" t="s">
        <v>111</v>
      </c>
      <c r="D17" s="5" t="s">
        <v>129</v>
      </c>
      <c r="E17" s="5" t="s">
        <v>129</v>
      </c>
      <c r="F17" s="5" t="s">
        <v>129</v>
      </c>
      <c r="G17" s="5" t="s">
        <v>129</v>
      </c>
      <c r="H17" s="5" t="s">
        <v>111</v>
      </c>
      <c r="I17" s="5" t="s">
        <v>119</v>
      </c>
      <c r="J17" s="5" t="s">
        <v>119</v>
      </c>
      <c r="K17" s="5" t="s">
        <v>119</v>
      </c>
      <c r="L17" s="5" t="s">
        <v>120</v>
      </c>
      <c r="M17" s="5" t="s">
        <v>128</v>
      </c>
      <c r="N17" s="5" t="s">
        <v>165</v>
      </c>
      <c r="O17" s="5" t="s">
        <v>127</v>
      </c>
      <c r="P17" s="5" t="s">
        <v>171</v>
      </c>
      <c r="Q17" s="5" t="s">
        <v>77</v>
      </c>
      <c r="R17" s="5" t="s">
        <v>167</v>
      </c>
    </row>
    <row r="18" spans="1:18">
      <c r="A18" s="30" t="s">
        <v>172</v>
      </c>
      <c r="B18" s="5" t="s">
        <v>96</v>
      </c>
      <c r="C18" s="5" t="s">
        <v>96</v>
      </c>
      <c r="D18" s="5" t="s">
        <v>102</v>
      </c>
      <c r="E18" s="5" t="s">
        <v>103</v>
      </c>
      <c r="F18" s="5" t="s">
        <v>103</v>
      </c>
      <c r="G18" s="5" t="s">
        <v>104</v>
      </c>
      <c r="H18" s="5" t="s">
        <v>104</v>
      </c>
      <c r="I18" s="5" t="s">
        <v>105</v>
      </c>
      <c r="J18" s="5" t="s">
        <v>105</v>
      </c>
      <c r="K18" s="5" t="s">
        <v>116</v>
      </c>
      <c r="L18" s="5" t="s">
        <v>107</v>
      </c>
      <c r="M18" s="5" t="s">
        <v>108</v>
      </c>
      <c r="N18" s="5" t="s">
        <v>117</v>
      </c>
      <c r="O18" s="5" t="s">
        <v>109</v>
      </c>
      <c r="P18" s="5" t="s">
        <v>117</v>
      </c>
      <c r="Q18" s="5" t="s">
        <v>109</v>
      </c>
      <c r="R18" s="5" t="s">
        <v>161</v>
      </c>
    </row>
    <row r="19" spans="1:18">
      <c r="A19" s="30" t="s">
        <v>52</v>
      </c>
      <c r="B19" s="5" t="s">
        <v>114</v>
      </c>
      <c r="C19" s="5" t="s">
        <v>162</v>
      </c>
      <c r="D19" s="5" t="s">
        <v>162</v>
      </c>
      <c r="E19" s="5" t="s">
        <v>162</v>
      </c>
      <c r="F19" s="5" t="s">
        <v>162</v>
      </c>
      <c r="G19" s="5" t="s">
        <v>162</v>
      </c>
      <c r="H19" s="5" t="s">
        <v>114</v>
      </c>
      <c r="I19" s="5" t="s">
        <v>114</v>
      </c>
      <c r="J19" s="5" t="s">
        <v>162</v>
      </c>
      <c r="K19" s="5" t="s">
        <v>173</v>
      </c>
      <c r="L19" s="5" t="s">
        <v>173</v>
      </c>
      <c r="M19" s="5" t="s">
        <v>173</v>
      </c>
      <c r="N19" s="5" t="s">
        <v>173</v>
      </c>
      <c r="O19" s="5" t="s">
        <v>173</v>
      </c>
      <c r="P19" s="5" t="s">
        <v>173</v>
      </c>
      <c r="Q19" s="5" t="s">
        <v>173</v>
      </c>
      <c r="R19" s="5" t="s">
        <v>173</v>
      </c>
    </row>
    <row r="20" spans="1:18">
      <c r="A20" s="30" t="s">
        <v>51</v>
      </c>
      <c r="B20" s="5" t="s">
        <v>164</v>
      </c>
      <c r="C20" s="5" t="s">
        <v>105</v>
      </c>
      <c r="D20" s="5" t="s">
        <v>116</v>
      </c>
      <c r="E20" s="5" t="s">
        <v>106</v>
      </c>
      <c r="F20" s="5" t="s">
        <v>107</v>
      </c>
      <c r="G20" s="5" t="s">
        <v>108</v>
      </c>
      <c r="H20" s="5" t="s">
        <v>108</v>
      </c>
      <c r="I20" s="5" t="s">
        <v>109</v>
      </c>
      <c r="J20" s="5" t="s">
        <v>109</v>
      </c>
      <c r="K20" s="5" t="s">
        <v>109</v>
      </c>
      <c r="L20" s="5" t="s">
        <v>117</v>
      </c>
      <c r="M20" s="5" t="s">
        <v>161</v>
      </c>
      <c r="N20" s="5" t="s">
        <v>161</v>
      </c>
      <c r="O20" s="5" t="s">
        <v>118</v>
      </c>
      <c r="P20" s="5" t="s">
        <v>111</v>
      </c>
      <c r="Q20" s="5" t="s">
        <v>119</v>
      </c>
      <c r="R20" s="5" t="s">
        <v>119</v>
      </c>
    </row>
    <row r="21" spans="1:18">
      <c r="A21" s="30" t="s">
        <v>50</v>
      </c>
      <c r="B21" s="5" t="s">
        <v>162</v>
      </c>
      <c r="C21" s="5" t="s">
        <v>162</v>
      </c>
      <c r="D21" s="5" t="s">
        <v>114</v>
      </c>
      <c r="E21" s="5" t="s">
        <v>162</v>
      </c>
      <c r="F21" s="5" t="s">
        <v>114</v>
      </c>
      <c r="G21" s="5" t="s">
        <v>114</v>
      </c>
      <c r="H21" s="5" t="s">
        <v>114</v>
      </c>
      <c r="I21" s="5" t="s">
        <v>114</v>
      </c>
      <c r="J21" s="5" t="s">
        <v>114</v>
      </c>
      <c r="K21" s="5" t="s">
        <v>163</v>
      </c>
      <c r="L21" s="5" t="s">
        <v>115</v>
      </c>
      <c r="M21" s="5" t="s">
        <v>115</v>
      </c>
      <c r="N21" s="5" t="s">
        <v>163</v>
      </c>
      <c r="O21" s="5" t="s">
        <v>163</v>
      </c>
      <c r="P21" s="5" t="s">
        <v>163</v>
      </c>
      <c r="Q21" s="5" t="s">
        <v>115</v>
      </c>
      <c r="R21" s="5" t="s">
        <v>115</v>
      </c>
    </row>
    <row r="22" spans="1:18">
      <c r="A22" s="30" t="s">
        <v>48</v>
      </c>
      <c r="B22" s="5" t="s">
        <v>102</v>
      </c>
      <c r="C22" s="5" t="s">
        <v>103</v>
      </c>
      <c r="D22" s="5" t="s">
        <v>105</v>
      </c>
      <c r="E22" s="5" t="s">
        <v>164</v>
      </c>
      <c r="F22" s="5" t="s">
        <v>164</v>
      </c>
      <c r="G22" s="5" t="s">
        <v>116</v>
      </c>
      <c r="H22" s="5" t="s">
        <v>106</v>
      </c>
      <c r="I22" s="5" t="s">
        <v>121</v>
      </c>
      <c r="J22" s="5" t="s">
        <v>122</v>
      </c>
      <c r="K22" s="5" t="s">
        <v>101</v>
      </c>
      <c r="L22" s="5" t="s">
        <v>83</v>
      </c>
      <c r="M22" s="5" t="s">
        <v>85</v>
      </c>
      <c r="N22" s="5" t="s">
        <v>169</v>
      </c>
      <c r="O22" s="5" t="s">
        <v>80</v>
      </c>
      <c r="P22" s="5" t="s">
        <v>101</v>
      </c>
      <c r="Q22" s="5" t="s">
        <v>157</v>
      </c>
      <c r="R22" s="5" t="s">
        <v>169</v>
      </c>
    </row>
    <row r="23" spans="1:18">
      <c r="A23" s="30" t="s">
        <v>49</v>
      </c>
      <c r="B23" s="5" t="s">
        <v>174</v>
      </c>
      <c r="C23" s="5" t="s">
        <v>175</v>
      </c>
      <c r="D23" s="5" t="s">
        <v>176</v>
      </c>
      <c r="E23" s="5" t="s">
        <v>177</v>
      </c>
      <c r="F23" s="5" t="s">
        <v>178</v>
      </c>
      <c r="G23" s="5" t="s">
        <v>179</v>
      </c>
      <c r="H23" s="5" t="s">
        <v>180</v>
      </c>
      <c r="I23" s="5" t="s">
        <v>181</v>
      </c>
      <c r="J23" s="5" t="s">
        <v>182</v>
      </c>
      <c r="K23" s="5" t="s">
        <v>183</v>
      </c>
      <c r="L23" s="5" t="s">
        <v>184</v>
      </c>
      <c r="M23" s="5" t="s">
        <v>185</v>
      </c>
      <c r="N23" s="5" t="s">
        <v>186</v>
      </c>
      <c r="O23" s="5" t="s">
        <v>187</v>
      </c>
      <c r="P23" s="5" t="s">
        <v>188</v>
      </c>
      <c r="Q23" s="5" t="s">
        <v>189</v>
      </c>
      <c r="R23" s="5" t="s">
        <v>190</v>
      </c>
    </row>
    <row r="24" spans="1:18" s="30" customFormat="1"/>
    <row r="25" spans="1:18">
      <c r="C25" s="5"/>
      <c r="D25" s="5"/>
    </row>
    <row r="26" spans="1:18">
      <c r="A26" s="5" t="s">
        <v>195</v>
      </c>
      <c r="C26" s="5"/>
      <c r="D26" s="5"/>
    </row>
    <row r="27" spans="1:18">
      <c r="C27" s="5"/>
      <c r="D27" s="5"/>
    </row>
    <row r="28" spans="1:18">
      <c r="C28" s="5"/>
      <c r="D28" s="5"/>
    </row>
    <row r="29" spans="1:18">
      <c r="C29" s="5"/>
      <c r="D29" s="5"/>
    </row>
    <row r="30" spans="1:18">
      <c r="C30" s="5"/>
      <c r="D30" s="5"/>
    </row>
    <row r="31" spans="1:18">
      <c r="C31" s="5"/>
      <c r="D31" s="5"/>
    </row>
    <row r="32" spans="1:18">
      <c r="C32" s="5"/>
      <c r="D32" s="5"/>
    </row>
    <row r="33" spans="3:4">
      <c r="C33" s="5"/>
      <c r="D33" s="5"/>
    </row>
    <row r="34" spans="3:4">
      <c r="C34" s="5"/>
      <c r="D34" s="5"/>
    </row>
    <row r="35" spans="3:4">
      <c r="C35" s="5"/>
      <c r="D35" s="5"/>
    </row>
    <row r="36" spans="3:4">
      <c r="C36" s="5"/>
      <c r="D36" s="5"/>
    </row>
    <row r="37" spans="3:4">
      <c r="C37" s="5"/>
      <c r="D37" s="5"/>
    </row>
    <row r="38" spans="3:4">
      <c r="C38" s="5"/>
      <c r="D38" s="5"/>
    </row>
    <row r="39" spans="3:4">
      <c r="C39" s="5"/>
      <c r="D39" s="5"/>
    </row>
    <row r="40" spans="3:4">
      <c r="C40" s="5"/>
      <c r="D40" s="5"/>
    </row>
    <row r="41" spans="3:4">
      <c r="C41" s="5"/>
      <c r="D41" s="5"/>
    </row>
    <row r="42" spans="3:4">
      <c r="C42" s="5"/>
      <c r="D42" s="5"/>
    </row>
    <row r="43" spans="3:4">
      <c r="C43" s="5"/>
      <c r="D43" s="5"/>
    </row>
    <row r="44" spans="3:4">
      <c r="C44" s="5"/>
      <c r="D44" s="5"/>
    </row>
    <row r="45" spans="3:4">
      <c r="C45" s="5"/>
      <c r="D45" s="5"/>
    </row>
    <row r="46" spans="3:4">
      <c r="C46" s="5"/>
      <c r="D46" s="5"/>
    </row>
    <row r="47" spans="3:4">
      <c r="C47" s="5"/>
      <c r="D47" s="5"/>
    </row>
    <row r="48" spans="3:4">
      <c r="C48" s="5"/>
      <c r="D48" s="5"/>
    </row>
    <row r="49" spans="3:4">
      <c r="C49" s="5"/>
      <c r="D49" s="5"/>
    </row>
    <row r="50" spans="3:4">
      <c r="C50" s="5"/>
      <c r="D50" s="5"/>
    </row>
    <row r="51" spans="3:4">
      <c r="C51" s="5"/>
      <c r="D51" s="5"/>
    </row>
    <row r="52" spans="3:4">
      <c r="C52" s="5"/>
      <c r="D52" s="5"/>
    </row>
    <row r="53" spans="3:4">
      <c r="C53" s="5"/>
      <c r="D53" s="5"/>
    </row>
    <row r="54" spans="3:4">
      <c r="C54" s="5"/>
      <c r="D54" s="5"/>
    </row>
    <row r="55" spans="3:4">
      <c r="C55" s="5"/>
      <c r="D55" s="5"/>
    </row>
    <row r="56" spans="3:4">
      <c r="C56" s="5"/>
      <c r="D56" s="5"/>
    </row>
    <row r="57" spans="3:4">
      <c r="C57" s="5"/>
      <c r="D57" s="5"/>
    </row>
    <row r="58" spans="3:4">
      <c r="C58" s="5"/>
      <c r="D58" s="5"/>
    </row>
    <row r="59" spans="3:4">
      <c r="C59" s="5"/>
      <c r="D59" s="5"/>
    </row>
    <row r="60" spans="3:4">
      <c r="C60" s="5"/>
      <c r="D60" s="5"/>
    </row>
    <row r="61" spans="3:4">
      <c r="C61" s="5"/>
      <c r="D61" s="5"/>
    </row>
    <row r="62" spans="3:4">
      <c r="C62" s="5"/>
      <c r="D62" s="5"/>
    </row>
    <row r="63" spans="3:4">
      <c r="C63" s="5"/>
      <c r="D63" s="5"/>
    </row>
    <row r="64" spans="3:4">
      <c r="C64" s="5"/>
      <c r="D64" s="5"/>
    </row>
    <row r="65" spans="3:4">
      <c r="C65" s="5"/>
      <c r="D65" s="5"/>
    </row>
    <row r="66" spans="3:4">
      <c r="C66" s="5"/>
      <c r="D66" s="5"/>
    </row>
    <row r="67" spans="3:4">
      <c r="C67" s="5"/>
      <c r="D67" s="5"/>
    </row>
    <row r="68" spans="3:4">
      <c r="C68" s="5"/>
      <c r="D68" s="5"/>
    </row>
    <row r="69" spans="3:4">
      <c r="C69" s="5"/>
      <c r="D69" s="5"/>
    </row>
    <row r="70" spans="3:4">
      <c r="C70" s="5"/>
      <c r="D70" s="5"/>
    </row>
    <row r="71" spans="3:4">
      <c r="C71" s="5"/>
      <c r="D71" s="5"/>
    </row>
    <row r="72" spans="3:4">
      <c r="C72" s="5"/>
      <c r="D72" s="5"/>
    </row>
    <row r="73" spans="3:4">
      <c r="C73" s="5"/>
      <c r="D73" s="5"/>
    </row>
    <row r="74" spans="3:4">
      <c r="C74" s="5"/>
      <c r="D74" s="5"/>
    </row>
    <row r="75" spans="3:4">
      <c r="C75" s="5"/>
      <c r="D75" s="5"/>
    </row>
    <row r="76" spans="3:4">
      <c r="C76" s="5"/>
      <c r="D76" s="5"/>
    </row>
    <row r="77" spans="3:4">
      <c r="C77" s="5"/>
      <c r="D77" s="5"/>
    </row>
    <row r="78" spans="3:4">
      <c r="C78" s="5"/>
      <c r="D78" s="5"/>
    </row>
    <row r="79" spans="3:4">
      <c r="C79" s="5"/>
      <c r="D79" s="5"/>
    </row>
    <row r="80" spans="3:4">
      <c r="C80" s="5"/>
      <c r="D80" s="5"/>
    </row>
    <row r="81" spans="3:4">
      <c r="C81" s="5"/>
      <c r="D81" s="5"/>
    </row>
    <row r="82" spans="3:4">
      <c r="C82" s="5"/>
      <c r="D82" s="5"/>
    </row>
    <row r="83" spans="3:4">
      <c r="C83" s="5"/>
      <c r="D83" s="5"/>
    </row>
    <row r="84" spans="3:4">
      <c r="C84" s="5"/>
      <c r="D84" s="5"/>
    </row>
    <row r="85" spans="3:4">
      <c r="C85" s="5"/>
      <c r="D85" s="5"/>
    </row>
    <row r="86" spans="3:4">
      <c r="C86" s="5"/>
      <c r="D86" s="5"/>
    </row>
    <row r="87" spans="3:4">
      <c r="C87" s="5"/>
      <c r="D87" s="5"/>
    </row>
    <row r="88" spans="3:4">
      <c r="C88" s="5"/>
      <c r="D88" s="5"/>
    </row>
    <row r="89" spans="3:4">
      <c r="C89" s="5"/>
      <c r="D89" s="5"/>
    </row>
    <row r="90" spans="3:4">
      <c r="C90" s="5"/>
      <c r="D90" s="5"/>
    </row>
    <row r="91" spans="3:4">
      <c r="C91" s="5"/>
      <c r="D91" s="5"/>
    </row>
    <row r="92" spans="3:4">
      <c r="C92" s="5"/>
      <c r="D92" s="5"/>
    </row>
    <row r="93" spans="3:4">
      <c r="C93" s="5"/>
      <c r="D93" s="5"/>
    </row>
    <row r="94" spans="3:4">
      <c r="C94" s="5"/>
      <c r="D94" s="5"/>
    </row>
    <row r="95" spans="3:4">
      <c r="C95" s="5"/>
      <c r="D95" s="5"/>
    </row>
    <row r="96" spans="3:4">
      <c r="C96" s="5"/>
      <c r="D96" s="5"/>
    </row>
    <row r="97" spans="3:4">
      <c r="C97" s="5"/>
      <c r="D97" s="5"/>
    </row>
    <row r="98" spans="3:4">
      <c r="C98" s="5"/>
      <c r="D98" s="5"/>
    </row>
    <row r="99" spans="3:4">
      <c r="C99" s="5"/>
      <c r="D99" s="5"/>
    </row>
    <row r="100" spans="3:4">
      <c r="C100" s="5"/>
      <c r="D100" s="5"/>
    </row>
    <row r="101" spans="3:4">
      <c r="C101" s="5"/>
      <c r="D101" s="5"/>
    </row>
    <row r="102" spans="3:4">
      <c r="C102" s="5"/>
      <c r="D102" s="5"/>
    </row>
    <row r="103" spans="3:4">
      <c r="C103" s="5"/>
      <c r="D103" s="5"/>
    </row>
    <row r="104" spans="3:4">
      <c r="C104" s="5"/>
      <c r="D104" s="5"/>
    </row>
    <row r="105" spans="3:4">
      <c r="C105" s="5"/>
      <c r="D105" s="5"/>
    </row>
    <row r="106" spans="3:4">
      <c r="C106" s="5"/>
      <c r="D106" s="5"/>
    </row>
    <row r="107" spans="3:4">
      <c r="C107" s="5"/>
      <c r="D107" s="5"/>
    </row>
    <row r="108" spans="3:4">
      <c r="C108" s="5"/>
      <c r="D108" s="5"/>
    </row>
    <row r="109" spans="3:4">
      <c r="C109" s="5"/>
      <c r="D109" s="5"/>
    </row>
    <row r="110" spans="3:4">
      <c r="C110" s="5"/>
      <c r="D110" s="5"/>
    </row>
    <row r="111" spans="3:4">
      <c r="C111" s="5"/>
      <c r="D111" s="5"/>
    </row>
    <row r="112" spans="3:4">
      <c r="C112" s="5"/>
      <c r="D112" s="5"/>
    </row>
    <row r="113" spans="3:4">
      <c r="C113" s="5"/>
      <c r="D113" s="5"/>
    </row>
    <row r="114" spans="3:4">
      <c r="C114" s="5"/>
      <c r="D114" s="5"/>
    </row>
    <row r="115" spans="3:4">
      <c r="C115" s="5"/>
      <c r="D115" s="5"/>
    </row>
    <row r="116" spans="3:4">
      <c r="C116" s="5"/>
      <c r="D116" s="5"/>
    </row>
    <row r="117" spans="3:4">
      <c r="C117" s="5"/>
      <c r="D117" s="5"/>
    </row>
    <row r="118" spans="3:4">
      <c r="C118" s="5"/>
      <c r="D118" s="5"/>
    </row>
    <row r="119" spans="3:4">
      <c r="C119" s="5"/>
      <c r="D119" s="5"/>
    </row>
    <row r="120" spans="3:4">
      <c r="C120" s="5"/>
      <c r="D120" s="5"/>
    </row>
    <row r="121" spans="3:4">
      <c r="C121" s="5"/>
      <c r="D121" s="5"/>
    </row>
    <row r="122" spans="3:4">
      <c r="C122" s="5"/>
      <c r="D122" s="5"/>
    </row>
    <row r="123" spans="3:4">
      <c r="C123" s="5"/>
      <c r="D123" s="5"/>
    </row>
    <row r="124" spans="3:4">
      <c r="C124" s="5"/>
      <c r="D124" s="5"/>
    </row>
    <row r="125" spans="3:4">
      <c r="C125" s="5"/>
      <c r="D125" s="5"/>
    </row>
    <row r="126" spans="3:4">
      <c r="C126" s="5"/>
      <c r="D126" s="5"/>
    </row>
    <row r="127" spans="3:4">
      <c r="C127" s="5"/>
      <c r="D127" s="5"/>
    </row>
    <row r="128" spans="3:4">
      <c r="C128" s="5"/>
      <c r="D128" s="5"/>
    </row>
    <row r="129" spans="3:4">
      <c r="C129" s="5"/>
      <c r="D129" s="5"/>
    </row>
    <row r="130" spans="3:4">
      <c r="C130" s="5"/>
      <c r="D130" s="5"/>
    </row>
    <row r="131" spans="3:4">
      <c r="C131" s="5"/>
      <c r="D131" s="5"/>
    </row>
    <row r="132" spans="3:4">
      <c r="C132" s="5"/>
      <c r="D132" s="5"/>
    </row>
    <row r="133" spans="3:4">
      <c r="C133" s="5"/>
      <c r="D133" s="5"/>
    </row>
    <row r="134" spans="3:4">
      <c r="C134" s="5"/>
      <c r="D134" s="5"/>
    </row>
    <row r="135" spans="3:4">
      <c r="C135" s="5"/>
      <c r="D135" s="5"/>
    </row>
    <row r="136" spans="3:4">
      <c r="C136" s="5"/>
      <c r="D136" s="5"/>
    </row>
    <row r="137" spans="3:4">
      <c r="C137" s="5"/>
      <c r="D137" s="5"/>
    </row>
    <row r="138" spans="3:4">
      <c r="C138" s="5"/>
      <c r="D138" s="5"/>
    </row>
    <row r="139" spans="3:4">
      <c r="C139" s="5"/>
      <c r="D139" s="5"/>
    </row>
    <row r="140" spans="3:4">
      <c r="C140" s="5"/>
      <c r="D140" s="5"/>
    </row>
    <row r="141" spans="3:4">
      <c r="C141" s="5"/>
      <c r="D141" s="5"/>
    </row>
    <row r="142" spans="3:4">
      <c r="C142" s="5"/>
      <c r="D142" s="5"/>
    </row>
    <row r="143" spans="3:4">
      <c r="C143" s="5"/>
      <c r="D143" s="5"/>
    </row>
    <row r="144" spans="3:4">
      <c r="C144" s="5"/>
      <c r="D144" s="5"/>
    </row>
    <row r="145" spans="1:4">
      <c r="C145" s="5"/>
      <c r="D145" s="5"/>
    </row>
    <row r="146" spans="1:4">
      <c r="C146" s="5"/>
      <c r="D146" s="5"/>
    </row>
    <row r="147" spans="1:4">
      <c r="A147"/>
      <c r="B147"/>
      <c r="C147" s="21"/>
      <c r="D147" s="21"/>
    </row>
    <row r="148" spans="1:4">
      <c r="A148"/>
      <c r="B148"/>
      <c r="C148" s="21"/>
      <c r="D148" s="21"/>
    </row>
    <row r="149" spans="1:4">
      <c r="A149"/>
      <c r="B149"/>
      <c r="C149" s="21"/>
      <c r="D149" s="21"/>
    </row>
    <row r="150" spans="1:4">
      <c r="A150"/>
      <c r="B150"/>
      <c r="C150" s="21"/>
      <c r="D150" s="21"/>
    </row>
    <row r="151" spans="1:4">
      <c r="A151"/>
      <c r="B151"/>
      <c r="C151" s="21"/>
      <c r="D151" s="21"/>
    </row>
    <row r="152" spans="1:4">
      <c r="A152"/>
      <c r="B152"/>
      <c r="C152" s="21"/>
      <c r="D152" s="21"/>
    </row>
    <row r="153" spans="1:4">
      <c r="A153"/>
      <c r="B153"/>
      <c r="C153" s="21"/>
      <c r="D153" s="21"/>
    </row>
    <row r="154" spans="1:4">
      <c r="A154"/>
      <c r="B154"/>
      <c r="C154" s="21"/>
      <c r="D154" s="2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3"/>
  <sheetViews>
    <sheetView workbookViewId="0">
      <selection activeCell="A10" sqref="A10"/>
    </sheetView>
  </sheetViews>
  <sheetFormatPr defaultColWidth="9.140625" defaultRowHeight="15"/>
  <cols>
    <col min="1" max="1" width="26.85546875" style="5" customWidth="1"/>
    <col min="2" max="16384" width="9.140625" style="5"/>
  </cols>
  <sheetData>
    <row r="1" spans="1:6">
      <c r="A1" s="9" t="s">
        <v>65</v>
      </c>
      <c r="B1" s="8"/>
    </row>
    <row r="3" spans="1:6">
      <c r="A3"/>
      <c r="B3" s="50" t="s">
        <v>42</v>
      </c>
      <c r="C3" s="50" t="s">
        <v>43</v>
      </c>
      <c r="D3" s="50" t="s">
        <v>40</v>
      </c>
      <c r="E3" s="50" t="s">
        <v>12</v>
      </c>
      <c r="F3" s="50" t="s">
        <v>54</v>
      </c>
    </row>
    <row r="4" spans="1:6">
      <c r="A4" s="50" t="s">
        <v>151</v>
      </c>
      <c r="B4" s="21">
        <v>2250</v>
      </c>
      <c r="C4" s="21">
        <v>2140</v>
      </c>
      <c r="D4" s="21">
        <v>2170</v>
      </c>
      <c r="E4" s="21">
        <v>2430</v>
      </c>
      <c r="F4" s="21">
        <v>3600</v>
      </c>
    </row>
    <row r="5" spans="1:6">
      <c r="A5" s="50" t="s">
        <v>192</v>
      </c>
      <c r="B5" s="21">
        <v>2670</v>
      </c>
      <c r="C5" s="21">
        <v>4640</v>
      </c>
      <c r="D5" s="21">
        <v>3690</v>
      </c>
      <c r="E5" s="21">
        <v>5100</v>
      </c>
      <c r="F5" s="21">
        <v>6710</v>
      </c>
    </row>
    <row r="6" spans="1:6">
      <c r="A6" s="50" t="s">
        <v>193</v>
      </c>
      <c r="B6" s="21">
        <v>390</v>
      </c>
      <c r="C6" s="21">
        <v>900</v>
      </c>
      <c r="D6" s="21">
        <v>740</v>
      </c>
      <c r="E6" s="21">
        <v>1010</v>
      </c>
      <c r="F6" s="21">
        <v>2430</v>
      </c>
    </row>
    <row r="7" spans="1:6">
      <c r="A7" s="50" t="s">
        <v>149</v>
      </c>
      <c r="B7" s="21">
        <v>19100</v>
      </c>
      <c r="C7" s="21">
        <v>14690</v>
      </c>
      <c r="D7" s="21">
        <v>16980</v>
      </c>
      <c r="E7" s="21">
        <v>11480</v>
      </c>
      <c r="F7" s="21">
        <v>7560</v>
      </c>
    </row>
    <row r="8" spans="1:6">
      <c r="A8" s="50" t="s">
        <v>22</v>
      </c>
      <c r="B8" s="51">
        <f>SUM(B4:B7)</f>
        <v>24410</v>
      </c>
      <c r="C8" s="51">
        <f t="shared" ref="C8:F8" si="0">SUM(C4:C7)</f>
        <v>22370</v>
      </c>
      <c r="D8" s="51">
        <f t="shared" si="0"/>
        <v>23580</v>
      </c>
      <c r="E8" s="51">
        <f t="shared" si="0"/>
        <v>20020</v>
      </c>
      <c r="F8" s="51">
        <f t="shared" si="0"/>
        <v>20300</v>
      </c>
    </row>
    <row r="9" spans="1:6">
      <c r="A9" s="2"/>
      <c r="B9" s="35"/>
    </row>
    <row r="10" spans="1:6">
      <c r="A10" s="2" t="s">
        <v>45</v>
      </c>
      <c r="B10" s="35"/>
    </row>
    <row r="11" spans="1:6">
      <c r="A11" s="2"/>
      <c r="B11" s="35"/>
    </row>
    <row r="12" spans="1:6">
      <c r="A12" s="2"/>
      <c r="B12" s="35"/>
    </row>
    <row r="13" spans="1:6">
      <c r="A13" s="2"/>
      <c r="B13" s="35"/>
    </row>
    <row r="14" spans="1:6">
      <c r="A14" s="2"/>
      <c r="B14" s="35"/>
    </row>
    <row r="15" spans="1:6">
      <c r="A15" s="2"/>
      <c r="B15" s="35"/>
    </row>
    <row r="16" spans="1:6">
      <c r="A16" s="2"/>
      <c r="B16" s="35"/>
    </row>
    <row r="17" spans="1:2">
      <c r="A17" s="2"/>
      <c r="B17" s="35"/>
    </row>
    <row r="18" spans="1:2">
      <c r="A18" s="2"/>
      <c r="B18" s="35"/>
    </row>
    <row r="19" spans="1:2">
      <c r="A19" s="2"/>
      <c r="B19" s="35"/>
    </row>
    <row r="20" spans="1:2">
      <c r="A20" s="2"/>
      <c r="B20" s="35"/>
    </row>
    <row r="21" spans="1:2">
      <c r="A21" s="2"/>
      <c r="B21" s="35"/>
    </row>
    <row r="22" spans="1:2">
      <c r="A22" s="2"/>
      <c r="B22" s="35"/>
    </row>
    <row r="23" spans="1:2">
      <c r="A23" s="2"/>
      <c r="B23" s="35"/>
    </row>
    <row r="24" spans="1:2">
      <c r="A24" s="2"/>
      <c r="B24" s="35"/>
    </row>
    <row r="25" spans="1:2">
      <c r="A25" s="2"/>
      <c r="B25" s="35"/>
    </row>
    <row r="26" spans="1:2">
      <c r="A26" s="2"/>
      <c r="B26" s="35"/>
    </row>
    <row r="27" spans="1:2">
      <c r="A27" s="2"/>
      <c r="B27" s="35"/>
    </row>
    <row r="28" spans="1:2">
      <c r="A28" s="2"/>
      <c r="B28" s="35"/>
    </row>
    <row r="29" spans="1:2">
      <c r="A29" s="2"/>
      <c r="B29" s="35"/>
    </row>
    <row r="30" spans="1:2">
      <c r="A30" s="2"/>
      <c r="B30" s="35"/>
    </row>
    <row r="31" spans="1:2">
      <c r="A31" s="2"/>
      <c r="B31" s="35"/>
    </row>
    <row r="32" spans="1:2">
      <c r="A32" s="2"/>
      <c r="B32" s="35"/>
    </row>
    <row r="33" spans="1:2">
      <c r="A33" s="2"/>
      <c r="B33" s="35"/>
    </row>
    <row r="34" spans="1:2">
      <c r="A34" s="2"/>
      <c r="B34" s="35"/>
    </row>
    <row r="35" spans="1:2">
      <c r="A35" s="3"/>
      <c r="B35" s="35"/>
    </row>
    <row r="36" spans="1:2">
      <c r="A36" s="3"/>
      <c r="B36" s="35"/>
    </row>
    <row r="37" spans="1:2">
      <c r="A37" s="3"/>
      <c r="B37" s="35"/>
    </row>
    <row r="38" spans="1:2">
      <c r="A38" s="3"/>
      <c r="B38" s="35"/>
    </row>
    <row r="39" spans="1:2">
      <c r="A39" s="3"/>
      <c r="B39" s="35"/>
    </row>
    <row r="40" spans="1:2">
      <c r="A40" s="3"/>
      <c r="B40" s="35"/>
    </row>
    <row r="41" spans="1:2">
      <c r="A41" s="3"/>
      <c r="B41" s="35"/>
    </row>
    <row r="42" spans="1:2">
      <c r="A42" s="3"/>
      <c r="B42" s="35"/>
    </row>
    <row r="43" spans="1:2">
      <c r="A43" s="3"/>
      <c r="B43" s="35"/>
    </row>
    <row r="44" spans="1:2">
      <c r="A44" s="3"/>
      <c r="B44" s="35"/>
    </row>
    <row r="45" spans="1:2">
      <c r="A45" s="3"/>
      <c r="B45" s="35"/>
    </row>
    <row r="46" spans="1:2">
      <c r="A46" s="3"/>
      <c r="B46" s="35"/>
    </row>
    <row r="47" spans="1:2">
      <c r="A47" s="3"/>
      <c r="B47" s="35"/>
    </row>
    <row r="48" spans="1:2">
      <c r="A48" s="3"/>
      <c r="B48" s="35"/>
    </row>
    <row r="49" spans="1:2">
      <c r="A49" s="3"/>
      <c r="B49" s="35"/>
    </row>
    <row r="50" spans="1:2">
      <c r="A50" s="3"/>
      <c r="B50" s="35"/>
    </row>
    <row r="51" spans="1:2">
      <c r="A51" s="4"/>
      <c r="B51" s="35"/>
    </row>
    <row r="52" spans="1:2">
      <c r="A52" s="3"/>
      <c r="B52" s="28"/>
    </row>
    <row r="53" spans="1:2">
      <c r="A53" s="3"/>
      <c r="B53" s="28"/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K11" sqref="K11"/>
    </sheetView>
  </sheetViews>
  <sheetFormatPr defaultColWidth="9.140625" defaultRowHeight="15"/>
  <cols>
    <col min="1" max="1" width="8" style="5" customWidth="1"/>
    <col min="2" max="6" width="12.7109375" style="5" customWidth="1"/>
    <col min="7" max="9" width="9.140625" style="5" bestFit="1" customWidth="1"/>
    <col min="10" max="19" width="10.140625" style="5" bestFit="1" customWidth="1"/>
    <col min="20" max="16384" width="9.140625" style="5"/>
  </cols>
  <sheetData>
    <row r="1" spans="1:12">
      <c r="A1" s="30" t="s">
        <v>67</v>
      </c>
    </row>
    <row r="2" spans="1:12">
      <c r="A2" s="77" t="s">
        <v>208</v>
      </c>
      <c r="B2" s="20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s="64" customFormat="1" ht="45">
      <c r="A3" s="67" t="s">
        <v>202</v>
      </c>
      <c r="B3" s="61" t="s">
        <v>197</v>
      </c>
      <c r="C3" s="62" t="s">
        <v>198</v>
      </c>
      <c r="D3" s="62" t="s">
        <v>199</v>
      </c>
      <c r="E3" s="62" t="s">
        <v>200</v>
      </c>
      <c r="F3" s="62" t="s">
        <v>22</v>
      </c>
      <c r="G3" s="63"/>
      <c r="H3" s="63"/>
      <c r="I3" s="63"/>
      <c r="J3" s="63"/>
      <c r="K3" s="63"/>
      <c r="L3" s="63"/>
    </row>
    <row r="4" spans="1:12">
      <c r="A4" s="59" t="s">
        <v>0</v>
      </c>
      <c r="B4" s="57">
        <v>514913</v>
      </c>
      <c r="C4" s="58"/>
      <c r="D4" s="55">
        <v>1722892</v>
      </c>
      <c r="E4" s="58"/>
      <c r="F4" s="65">
        <v>2237805</v>
      </c>
      <c r="G4" s="37"/>
      <c r="H4" s="37"/>
      <c r="I4" s="37"/>
      <c r="J4" s="37"/>
      <c r="K4" s="37"/>
      <c r="L4" s="37"/>
    </row>
    <row r="5" spans="1:12">
      <c r="A5" s="59" t="s">
        <v>1</v>
      </c>
      <c r="B5" s="57">
        <v>310688</v>
      </c>
      <c r="C5" s="58"/>
      <c r="D5" s="55">
        <v>3266918</v>
      </c>
      <c r="E5" s="58"/>
      <c r="F5" s="65">
        <v>3577606</v>
      </c>
      <c r="G5" s="37"/>
      <c r="H5" s="37"/>
      <c r="I5" s="37"/>
      <c r="J5" s="37"/>
      <c r="K5" s="37"/>
      <c r="L5" s="37"/>
    </row>
    <row r="6" spans="1:12">
      <c r="A6" s="59" t="s">
        <v>2</v>
      </c>
      <c r="B6" s="57">
        <v>30855</v>
      </c>
      <c r="C6" s="58"/>
      <c r="D6" s="55">
        <v>2206249</v>
      </c>
      <c r="E6" s="58"/>
      <c r="F6" s="65">
        <v>2237104</v>
      </c>
      <c r="G6" s="37"/>
      <c r="H6" s="37"/>
      <c r="I6" s="37"/>
      <c r="J6" s="37"/>
      <c r="K6" s="37"/>
      <c r="L6" s="37"/>
    </row>
    <row r="7" spans="1:12">
      <c r="A7" s="59" t="s">
        <v>3</v>
      </c>
      <c r="B7" s="57">
        <v>352677</v>
      </c>
      <c r="C7" s="58"/>
      <c r="D7" s="55">
        <v>1085472</v>
      </c>
      <c r="E7" s="58"/>
      <c r="F7" s="65">
        <v>1438149</v>
      </c>
      <c r="G7" s="37"/>
      <c r="H7" s="37"/>
      <c r="I7" s="37"/>
      <c r="J7" s="37"/>
      <c r="K7" s="37"/>
      <c r="L7" s="37"/>
    </row>
    <row r="8" spans="1:12">
      <c r="A8" s="59" t="s">
        <v>4</v>
      </c>
      <c r="B8" s="57">
        <v>54642</v>
      </c>
      <c r="C8" s="58"/>
      <c r="D8" s="55">
        <v>913019</v>
      </c>
      <c r="E8" s="58"/>
      <c r="F8" s="65">
        <v>967661</v>
      </c>
      <c r="G8" s="37"/>
      <c r="H8" s="37"/>
      <c r="I8" s="37"/>
      <c r="J8" s="37"/>
      <c r="K8" s="37"/>
      <c r="L8" s="37"/>
    </row>
    <row r="9" spans="1:12">
      <c r="A9" s="59" t="s">
        <v>5</v>
      </c>
      <c r="B9" s="57">
        <v>12482</v>
      </c>
      <c r="C9" s="58"/>
      <c r="D9" s="55">
        <v>765192</v>
      </c>
      <c r="E9" s="58"/>
      <c r="F9" s="65">
        <v>777674</v>
      </c>
      <c r="G9" s="37"/>
      <c r="H9" s="37"/>
      <c r="I9" s="37"/>
      <c r="J9" s="37"/>
      <c r="K9" s="37"/>
      <c r="L9" s="37"/>
    </row>
    <row r="10" spans="1:12">
      <c r="A10" s="59" t="s">
        <v>6</v>
      </c>
      <c r="B10" s="56"/>
      <c r="C10" s="55">
        <v>125657</v>
      </c>
      <c r="D10" s="55">
        <v>1175163</v>
      </c>
      <c r="E10" s="58"/>
      <c r="F10" s="65">
        <v>1300820</v>
      </c>
      <c r="G10" s="37"/>
      <c r="H10" s="37"/>
      <c r="I10" s="37"/>
      <c r="J10" s="37"/>
      <c r="K10" s="37"/>
      <c r="L10" s="37"/>
    </row>
    <row r="11" spans="1:12">
      <c r="A11" s="60" t="s">
        <v>7</v>
      </c>
      <c r="B11" s="54"/>
      <c r="C11" s="53">
        <v>277812</v>
      </c>
      <c r="D11" s="53">
        <v>715311</v>
      </c>
      <c r="E11" s="54"/>
      <c r="F11" s="66">
        <v>993123</v>
      </c>
    </row>
    <row r="12" spans="1:12">
      <c r="A12" s="60" t="s">
        <v>53</v>
      </c>
      <c r="B12" s="53">
        <v>2326</v>
      </c>
      <c r="C12" s="53">
        <v>296565</v>
      </c>
      <c r="D12" s="53">
        <v>905209</v>
      </c>
      <c r="E12" s="54"/>
      <c r="F12" s="66">
        <v>1204100</v>
      </c>
    </row>
    <row r="13" spans="1:12">
      <c r="A13" s="60" t="s">
        <v>72</v>
      </c>
      <c r="B13" s="54" t="s">
        <v>201</v>
      </c>
      <c r="C13" s="53">
        <v>527300</v>
      </c>
      <c r="D13" s="53">
        <v>2562128</v>
      </c>
      <c r="E13" s="53">
        <v>463050</v>
      </c>
      <c r="F13" s="66">
        <v>3552478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B21" sqref="B21"/>
    </sheetView>
  </sheetViews>
  <sheetFormatPr defaultColWidth="9.140625" defaultRowHeight="15"/>
  <cols>
    <col min="1" max="1" width="29.28515625" style="5" bestFit="1" customWidth="1"/>
    <col min="2" max="2" width="11.85546875" style="5" bestFit="1" customWidth="1"/>
    <col min="3" max="7" width="10.85546875" style="5" bestFit="1" customWidth="1"/>
    <col min="8" max="8" width="9.28515625" style="5" bestFit="1" customWidth="1"/>
    <col min="9" max="16384" width="9.140625" style="5"/>
  </cols>
  <sheetData>
    <row r="1" spans="1:11">
      <c r="A1" s="30" t="s">
        <v>68</v>
      </c>
    </row>
    <row r="2" spans="1:11">
      <c r="B2" s="77" t="s">
        <v>208</v>
      </c>
    </row>
    <row r="3" spans="1:11">
      <c r="A3" s="78" t="s">
        <v>203</v>
      </c>
      <c r="B3" s="79">
        <v>527300</v>
      </c>
      <c r="C3" s="81">
        <v>0.14843160182835755</v>
      </c>
      <c r="D3" s="39"/>
      <c r="E3" s="39"/>
      <c r="F3" s="39"/>
      <c r="G3" s="39"/>
      <c r="H3" s="39"/>
      <c r="I3" s="39"/>
      <c r="J3" s="39"/>
      <c r="K3" s="39"/>
    </row>
    <row r="4" spans="1:11">
      <c r="A4" s="78" t="s">
        <v>204</v>
      </c>
      <c r="B4" s="79">
        <v>1492821</v>
      </c>
      <c r="C4" s="81">
        <v>0.4202196326057473</v>
      </c>
      <c r="D4" s="38"/>
      <c r="E4" s="38"/>
      <c r="F4" s="36"/>
      <c r="G4" s="36"/>
      <c r="H4" s="38"/>
      <c r="I4" s="38"/>
      <c r="J4" s="36"/>
      <c r="K4" s="36"/>
    </row>
    <row r="5" spans="1:11">
      <c r="A5" s="78" t="s">
        <v>205</v>
      </c>
      <c r="B5" s="79">
        <v>466635</v>
      </c>
      <c r="C5" s="81">
        <v>0.13135478953001256</v>
      </c>
      <c r="D5" s="38"/>
      <c r="E5" s="38"/>
      <c r="F5" s="38"/>
      <c r="G5" s="38"/>
      <c r="H5" s="38"/>
      <c r="I5" s="38"/>
      <c r="J5" s="38"/>
      <c r="K5" s="38"/>
    </row>
    <row r="6" spans="1:11">
      <c r="A6" s="78" t="s">
        <v>206</v>
      </c>
      <c r="B6" s="79">
        <v>449910</v>
      </c>
      <c r="C6" s="81">
        <v>0.1266468082279468</v>
      </c>
      <c r="D6" s="38"/>
      <c r="E6" s="38"/>
      <c r="F6" s="38"/>
      <c r="G6" s="38"/>
      <c r="H6" s="38"/>
      <c r="I6" s="38"/>
      <c r="J6" s="38"/>
      <c r="K6" s="38"/>
    </row>
    <row r="7" spans="1:11">
      <c r="A7" s="78" t="s">
        <v>207</v>
      </c>
      <c r="B7" s="79">
        <v>152762</v>
      </c>
      <c r="C7" s="81">
        <v>4.3001533014419793E-2</v>
      </c>
      <c r="D7" s="38"/>
      <c r="E7" s="38"/>
      <c r="F7" s="38"/>
      <c r="G7" s="38"/>
      <c r="H7" s="38"/>
      <c r="I7" s="38"/>
      <c r="J7" s="38"/>
      <c r="K7" s="38"/>
    </row>
    <row r="8" spans="1:11">
      <c r="A8" s="78" t="s">
        <v>196</v>
      </c>
      <c r="B8" s="79">
        <v>463050</v>
      </c>
      <c r="C8" s="81">
        <v>0.13034563479351596</v>
      </c>
      <c r="D8" s="38"/>
      <c r="E8" s="38"/>
      <c r="F8" s="38"/>
      <c r="G8" s="38"/>
      <c r="H8" s="38"/>
      <c r="I8" s="38"/>
      <c r="J8" s="38"/>
      <c r="K8" s="38"/>
    </row>
    <row r="9" spans="1:11">
      <c r="A9" s="80" t="s">
        <v>22</v>
      </c>
      <c r="B9" s="76">
        <v>3552478</v>
      </c>
      <c r="C9" s="72">
        <v>1</v>
      </c>
      <c r="D9" s="38"/>
      <c r="E9" s="38"/>
      <c r="F9" s="38"/>
      <c r="G9" s="38"/>
      <c r="H9" s="38"/>
      <c r="I9" s="38"/>
      <c r="J9" s="38"/>
      <c r="K9" s="38"/>
    </row>
    <row r="10" spans="1:11">
      <c r="A10" s="40"/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>
      <c r="A11" s="40"/>
      <c r="B11" s="38"/>
      <c r="C11" s="38"/>
      <c r="D11" s="38"/>
      <c r="E11" s="38"/>
      <c r="F11" s="38"/>
      <c r="G11" s="38"/>
      <c r="H11" s="38"/>
      <c r="I11" s="38"/>
      <c r="J11" s="38"/>
      <c r="K11" s="38"/>
    </row>
    <row r="12" spans="1:11">
      <c r="A12" s="40"/>
      <c r="B12" s="38"/>
      <c r="C12" s="38"/>
      <c r="D12" s="38"/>
      <c r="E12" s="38"/>
      <c r="F12" s="38"/>
      <c r="G12" s="38"/>
      <c r="H12" s="38"/>
      <c r="I12" s="38"/>
      <c r="J12" s="38"/>
      <c r="K12" s="38"/>
    </row>
    <row r="13" spans="1:11">
      <c r="A13" s="40"/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1:11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</row>
    <row r="17" spans="2:8">
      <c r="B17" s="10"/>
      <c r="C17" s="10"/>
      <c r="D17" s="10"/>
      <c r="E17" s="10"/>
      <c r="F17" s="10"/>
      <c r="G17" s="10"/>
      <c r="H17" s="10"/>
    </row>
    <row r="18" spans="2:8">
      <c r="B18" s="10"/>
      <c r="D18" s="10"/>
      <c r="E18" s="10"/>
      <c r="G18" s="10"/>
      <c r="H18" s="10"/>
    </row>
    <row r="19" spans="2:8">
      <c r="B19" s="10"/>
      <c r="C19" s="10"/>
      <c r="D19" s="10"/>
      <c r="E19" s="10"/>
      <c r="G19" s="10"/>
      <c r="H19" s="10"/>
    </row>
    <row r="20" spans="2:8">
      <c r="B20" s="10"/>
      <c r="C20" s="10"/>
      <c r="D20" s="10"/>
      <c r="E20" s="10"/>
      <c r="G20" s="10"/>
      <c r="H20" s="10"/>
    </row>
    <row r="21" spans="2:8">
      <c r="B21" s="10"/>
      <c r="C21" s="10"/>
      <c r="D21" s="10"/>
      <c r="E21" s="10"/>
      <c r="G21" s="10"/>
      <c r="H21" s="10"/>
    </row>
    <row r="22" spans="2:8">
      <c r="B22" s="10"/>
      <c r="D22" s="10"/>
      <c r="E22" s="10"/>
      <c r="G22" s="10"/>
      <c r="H22" s="10"/>
    </row>
    <row r="23" spans="2:8">
      <c r="B23" s="10"/>
      <c r="D23" s="10"/>
      <c r="E23" s="10"/>
      <c r="G23" s="10"/>
      <c r="H23" s="10"/>
    </row>
    <row r="24" spans="2:8">
      <c r="B24" s="10"/>
      <c r="C24" s="10"/>
      <c r="D24" s="10"/>
      <c r="E24" s="10"/>
      <c r="G24" s="10"/>
      <c r="H24" s="10"/>
    </row>
    <row r="25" spans="2:8">
      <c r="B25" s="10"/>
      <c r="C25" s="10"/>
      <c r="D25" s="10"/>
      <c r="E25" s="10"/>
      <c r="G25" s="10"/>
      <c r="H25" s="10"/>
    </row>
    <row r="26" spans="2:8">
      <c r="B26" s="10"/>
      <c r="D26" s="10"/>
      <c r="E26" s="10"/>
      <c r="G26" s="10"/>
      <c r="H26" s="10"/>
    </row>
    <row r="27" spans="2:8">
      <c r="B27" s="10"/>
      <c r="D27" s="10"/>
      <c r="E27" s="10"/>
      <c r="G27" s="10"/>
      <c r="H27" s="1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B13" sqref="B13"/>
    </sheetView>
  </sheetViews>
  <sheetFormatPr defaultColWidth="9.140625" defaultRowHeight="15"/>
  <cols>
    <col min="1" max="1" width="9" style="5" customWidth="1"/>
    <col min="2" max="5" width="13.140625" style="5" customWidth="1"/>
    <col min="6" max="16384" width="9.140625" style="5"/>
  </cols>
  <sheetData>
    <row r="1" spans="1:6">
      <c r="A1" s="30" t="s">
        <v>69</v>
      </c>
    </row>
    <row r="3" spans="1:6" ht="45">
      <c r="A3" s="73" t="s">
        <v>213</v>
      </c>
      <c r="B3" s="75" t="s">
        <v>209</v>
      </c>
      <c r="C3" s="75" t="s">
        <v>210</v>
      </c>
      <c r="D3" s="75" t="s">
        <v>211</v>
      </c>
      <c r="E3" s="75" t="s">
        <v>212</v>
      </c>
    </row>
    <row r="4" spans="1:6">
      <c r="A4" s="68" t="s">
        <v>4</v>
      </c>
      <c r="B4" s="69">
        <v>0.13200000000000001</v>
      </c>
      <c r="C4" s="69">
        <v>0.21</v>
      </c>
      <c r="D4" s="69">
        <v>0.25900000000000001</v>
      </c>
      <c r="E4" s="69">
        <v>0.36599999999999999</v>
      </c>
      <c r="F4" s="30"/>
    </row>
    <row r="5" spans="1:6">
      <c r="A5" s="71" t="s">
        <v>5</v>
      </c>
      <c r="B5" s="69">
        <v>0.106848</v>
      </c>
      <c r="C5" s="69">
        <v>0.45887600000000001</v>
      </c>
      <c r="D5" s="69">
        <v>0.22108700000000001</v>
      </c>
      <c r="E5" s="69">
        <v>-9.1369999999999993E-3</v>
      </c>
      <c r="F5" s="14"/>
    </row>
    <row r="6" spans="1:6">
      <c r="A6" s="71" t="s">
        <v>6</v>
      </c>
      <c r="B6" s="69">
        <v>0.63052399999999997</v>
      </c>
      <c r="C6" s="69">
        <v>0.18142800000000001</v>
      </c>
      <c r="D6" s="69">
        <v>0.27240500000000001</v>
      </c>
      <c r="E6" s="69">
        <v>0.21646299999999999</v>
      </c>
      <c r="F6" s="14"/>
    </row>
    <row r="7" spans="1:6">
      <c r="A7" s="71" t="s">
        <v>7</v>
      </c>
      <c r="B7" s="69">
        <v>3.1005999999999999E-2</v>
      </c>
      <c r="C7" s="69">
        <v>0.45566099999999998</v>
      </c>
      <c r="D7" s="69">
        <v>0.26037900000000003</v>
      </c>
      <c r="E7" s="69">
        <v>0.24607699999999999</v>
      </c>
      <c r="F7" s="14"/>
    </row>
    <row r="8" spans="1:6">
      <c r="A8" s="83" t="s">
        <v>53</v>
      </c>
      <c r="B8" s="70">
        <v>0.24318500000000001</v>
      </c>
      <c r="C8" s="70">
        <v>0.20324999999999999</v>
      </c>
      <c r="D8" s="70">
        <v>0.42663000000000001</v>
      </c>
      <c r="E8" s="70">
        <v>0.331015</v>
      </c>
      <c r="F8" s="14"/>
    </row>
    <row r="9" spans="1:6">
      <c r="A9" s="82" t="s">
        <v>72</v>
      </c>
      <c r="B9" s="74">
        <v>2.1880419999999998</v>
      </c>
      <c r="C9" s="74">
        <v>1.0603480000000001</v>
      </c>
      <c r="D9" s="74">
        <v>0.26408799999999999</v>
      </c>
      <c r="E9" s="74">
        <v>0.04</v>
      </c>
      <c r="F9" s="3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5ADA440CE26048ABFA504BA03FF782" ma:contentTypeVersion="0" ma:contentTypeDescription="Create a new document." ma:contentTypeScope="" ma:versionID="3267e8f5633a93b1fed030594265895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CB0555-0A83-4820-8324-7297854ED7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B4D510-1621-4C72-A870-A501C803C4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56B47E8-E75D-4EA1-8A52-A5D43697C651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Chapter 12</vt:lpstr>
      <vt:lpstr>12.1.1</vt:lpstr>
      <vt:lpstr>12.1.2</vt:lpstr>
      <vt:lpstr>12.1.3</vt:lpstr>
      <vt:lpstr>12.1.4</vt:lpstr>
      <vt:lpstr>12.1.5</vt:lpstr>
      <vt:lpstr>12.2.1</vt:lpstr>
      <vt:lpstr>12.2.2</vt:lpstr>
      <vt:lpstr>12.2.3</vt:lpstr>
      <vt:lpstr>12.2.4</vt:lpstr>
      <vt:lpstr>'12.1.5'!_ftn1</vt:lpstr>
      <vt:lpstr>'12.1.5'!_ftnref1</vt:lpstr>
      <vt:lpstr>'12.1.5'!_Ref292800561</vt:lpstr>
    </vt:vector>
  </TitlesOfParts>
  <Company>University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Susannah</dc:creator>
  <cp:lastModifiedBy>jvanmatr</cp:lastModifiedBy>
  <dcterms:created xsi:type="dcterms:W3CDTF">2015-07-08T21:46:32Z</dcterms:created>
  <dcterms:modified xsi:type="dcterms:W3CDTF">2018-07-11T20:51:02Z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0x010100BE5ADA440CE26048ABFA504BA03FF782</vt:lpwstr>
  </property>
</Properties>
</file>